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13965" activeTab="1"/>
  </bookViews>
  <sheets>
    <sheet name="Notes" sheetId="1" r:id="rId1"/>
    <sheet name="Monthly rates" sheetId="2" r:id="rId2"/>
    <sheet name="Yearly rates" sheetId="3" r:id="rId3"/>
  </sheets>
  <definedNames/>
  <calcPr fullCalcOnLoad="1"/>
</workbook>
</file>

<file path=xl/sharedStrings.xml><?xml version="1.0" encoding="utf-8"?>
<sst xmlns="http://schemas.openxmlformats.org/spreadsheetml/2006/main" count="67" uniqueCount="25">
  <si>
    <t xml:space="preserve"> </t>
  </si>
  <si>
    <t>EONIA</t>
  </si>
  <si>
    <t>3</t>
  </si>
  <si>
    <t>4</t>
  </si>
  <si>
    <t>5</t>
  </si>
  <si>
    <t>6</t>
  </si>
  <si>
    <t>7</t>
  </si>
  <si>
    <t>8</t>
  </si>
  <si>
    <t>9</t>
  </si>
  <si>
    <t>Source: Bloomberg.</t>
  </si>
  <si>
    <t>Money market interest rates</t>
  </si>
  <si>
    <t>(period averages; percentages per annum)</t>
  </si>
  <si>
    <t>Euro zone</t>
  </si>
  <si>
    <t>Euribor 1 month</t>
  </si>
  <si>
    <t>Euribor 3 months</t>
  </si>
  <si>
    <t>Euribor 6 months</t>
  </si>
  <si>
    <t>Euribor 12 months</t>
  </si>
  <si>
    <t>United States</t>
  </si>
  <si>
    <t>Libor-USD 3 months</t>
  </si>
  <si>
    <t>Japan</t>
  </si>
  <si>
    <t>Libor-JPY 3 months</t>
  </si>
  <si>
    <t>Table 3.3</t>
  </si>
  <si>
    <t>Methodological notes</t>
  </si>
  <si>
    <t>1.</t>
  </si>
  <si>
    <t>€STR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</si>
</sst>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UF&quot;;\-#,##0\ &quot;LUF&quot;"/>
    <numFmt numFmtId="167" formatCode="#,##0\ &quot;LUF&quot;;[Red]\-#,##0\ &quot;LUF&quot;"/>
    <numFmt numFmtId="168" formatCode="#,##0.00\ &quot;LUF&quot;;\-#,##0.00\ &quot;LUF&quot;"/>
    <numFmt numFmtId="169" formatCode="#,##0.00\ &quot;LUF&quot;;[Red]\-#,##0.00\ &quot;LUF&quot;"/>
    <numFmt numFmtId="170" formatCode="_-* #,##0\ &quot;LUF&quot;_-;\-* #,##0\ &quot;LUF&quot;_-;_-* &quot;-&quot;\ &quot;LUF&quot;_-;_-@_-"/>
    <numFmt numFmtId="171" formatCode="_-* #,##0\ _L_U_F_-;\-* #,##0\ _L_U_F_-;_-* &quot;-&quot;\ _L_U_F_-;_-@_-"/>
    <numFmt numFmtId="172" formatCode="_-* #,##0.00\ &quot;LUF&quot;_-;\-* #,##0.00\ &quot;LUF&quot;_-;_-* &quot;-&quot;??\ &quot;LUF&quot;_-;_-@_-"/>
    <numFmt numFmtId="173" formatCode="_-* #,##0.00\ _L_U_F_-;\-* #,##0.00\ _L_U_F_-;_-* &quot;-&quot;??\ _L_U_F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&quot;SFr.&quot;\ * #,##0.00_ ;_ &quot;SFr.&quot;\ * \-#,##0.00_ ;_ &quot;SFr.&quot;\ * &quot;-&quot;??_ ;_ @_ "/>
    <numFmt numFmtId="181" formatCode="_ * #,##0.00_ ;_ * \-#,##0.00_ ;_ * &quot;-&quot;??_ ;_ @_ 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€&quot;\ #,##0;&quot;€&quot;\ \-#,##0"/>
    <numFmt numFmtId="191" formatCode="&quot;€&quot;\ #,##0;[Red]&quot;€&quot;\ \-#,##0"/>
    <numFmt numFmtId="192" formatCode="&quot;€&quot;\ #,##0.00;&quot;€&quot;\ \-#,##0.00"/>
    <numFmt numFmtId="193" formatCode="&quot;€&quot;\ #,##0.00;[Red]&quot;€&quot;\ \-#,##0.00"/>
    <numFmt numFmtId="194" formatCode="_ &quot;€&quot;\ * #,##0_ ;_ &quot;€&quot;\ * \-#,##0_ ;_ &quot;€&quot;\ * &quot;-&quot;_ ;_ @_ "/>
    <numFmt numFmtId="195" formatCode="_ &quot;€&quot;\ * #,##0.00_ ;_ &quot;€&quot;\ * \-#,##0.00_ ;_ &quot;€&quot;\ * &quot;-&quot;??_ ;_ @_ 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_-&quot;£&quot;* #,##0.00_-;\-&quot;£&quot;* #,##0.00_-;_-&quot;£&quot;* &quot;-&quot;??_-;_-@_-"/>
    <numFmt numFmtId="205" formatCode="_-&quot;£&quot;* #,##0_-;\-&quot;£&quot;* #,##0_-;_-&quot;£&quot;* &quot;-&quot;_-;_-@_-"/>
    <numFmt numFmtId="206" formatCode="d"/>
    <numFmt numFmtId="207" formatCode="mmm"/>
    <numFmt numFmtId="208" formatCode="\ \ \ @"/>
    <numFmt numFmtId="209" formatCode="\ @"/>
    <numFmt numFmtId="210" formatCode="#,##0.0"/>
    <numFmt numFmtId="211" formatCode="#,##0.0\ \ "/>
    <numFmt numFmtId="212" formatCode="##0.0\ \ "/>
    <numFmt numFmtId="213" formatCode="00000.0,,,,,,,,,,,"/>
    <numFmt numFmtId="214" formatCode="#0.0\ "/>
    <numFmt numFmtId="215" formatCode="mmm\ yyyy"/>
    <numFmt numFmtId="216" formatCode="0.000"/>
    <numFmt numFmtId="217" formatCode="0.000000"/>
    <numFmt numFmtId="218" formatCode="0.0000000"/>
    <numFmt numFmtId="219" formatCode="0.00000"/>
    <numFmt numFmtId="220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color indexed="48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215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215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/>
    </xf>
    <xf numFmtId="215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15" fontId="6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16" fontId="6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1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215" fontId="12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215" fontId="1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2" fontId="6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 applyProtection="1">
      <alignment horizontal="left"/>
      <protection locked="0"/>
    </xf>
    <xf numFmtId="2" fontId="6" fillId="0" borderId="11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left" vertical="center"/>
    </xf>
    <xf numFmtId="2" fontId="6" fillId="0" borderId="18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7109375" style="63" customWidth="1"/>
    <col min="2" max="2" width="9.140625" style="63" customWidth="1"/>
    <col min="3" max="4" width="9.140625" style="61" customWidth="1"/>
    <col min="5" max="5" width="5.7109375" style="61" customWidth="1"/>
    <col min="6" max="16384" width="9.140625" style="61" customWidth="1"/>
  </cols>
  <sheetData>
    <row r="1" spans="1:16" ht="14.25">
      <c r="A1" s="60" t="s">
        <v>22</v>
      </c>
      <c r="B1" s="61"/>
      <c r="P1" s="62"/>
    </row>
    <row r="2" spans="2:16" ht="14.25">
      <c r="B2" s="61"/>
      <c r="P2" s="62"/>
    </row>
    <row r="3" spans="1:7" s="60" customFormat="1" ht="14.25">
      <c r="A3" s="64" t="s">
        <v>23</v>
      </c>
      <c r="B3" s="13" t="s">
        <v>9</v>
      </c>
      <c r="G3" s="65"/>
    </row>
    <row r="4" spans="1:7" s="60" customFormat="1" ht="14.25">
      <c r="A4" s="64"/>
      <c r="G4" s="65"/>
    </row>
    <row r="5" spans="2:16" ht="14.25">
      <c r="B5" s="61"/>
      <c r="P5" s="62"/>
    </row>
    <row r="6" spans="1:7" s="60" customFormat="1" ht="14.25">
      <c r="A6" s="64"/>
      <c r="G6" s="65"/>
    </row>
    <row r="7" spans="1:7" s="60" customFormat="1" ht="14.25">
      <c r="A7" s="64"/>
      <c r="G7" s="65"/>
    </row>
    <row r="8" spans="1:7" s="60" customFormat="1" ht="14.25">
      <c r="A8" s="64"/>
      <c r="G8" s="65"/>
    </row>
    <row r="9" spans="1:7" s="60" customFormat="1" ht="14.25">
      <c r="A9" s="64"/>
      <c r="B9" s="61"/>
      <c r="G9" s="65"/>
    </row>
    <row r="10" spans="2:16" ht="14.25">
      <c r="B10" s="61"/>
      <c r="P10" s="62"/>
    </row>
    <row r="11" spans="2:16" ht="14.25">
      <c r="B11" s="61"/>
      <c r="P11" s="62"/>
    </row>
    <row r="12" spans="1:7" s="60" customFormat="1" ht="14.25">
      <c r="A12" s="64"/>
      <c r="G12" s="65"/>
    </row>
    <row r="13" spans="1:7" s="60" customFormat="1" ht="14.25">
      <c r="A13" s="64"/>
      <c r="B13" s="65"/>
      <c r="G13" s="65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4"/>
  <sheetViews>
    <sheetView tabSelected="1" zoomScale="80" zoomScaleNormal="80" zoomScalePageLayoutView="0" workbookViewId="0" topLeftCell="A1">
      <pane xSplit="1" ySplit="9" topLeftCell="B27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13" sqref="A313"/>
    </sheetView>
  </sheetViews>
  <sheetFormatPr defaultColWidth="9.140625" defaultRowHeight="12.75"/>
  <cols>
    <col min="1" max="1" width="12.7109375" style="47" customWidth="1"/>
    <col min="2" max="9" width="18.7109375" style="48" customWidth="1"/>
    <col min="10" max="10" width="12.7109375" style="49" customWidth="1"/>
    <col min="11" max="16384" width="9.140625" style="50" customWidth="1"/>
  </cols>
  <sheetData>
    <row r="1" spans="1:10" s="5" customFormat="1" ht="15.75">
      <c r="A1" s="1" t="s">
        <v>21</v>
      </c>
      <c r="B1" s="2"/>
      <c r="C1" s="14"/>
      <c r="D1" s="3"/>
      <c r="E1" s="3"/>
      <c r="F1" s="3"/>
      <c r="G1" s="3"/>
      <c r="H1" s="3"/>
      <c r="I1" s="3"/>
      <c r="J1" s="4"/>
    </row>
    <row r="2" spans="1:10" s="9" customFormat="1" ht="18.75">
      <c r="A2" s="6" t="s">
        <v>10</v>
      </c>
      <c r="B2" s="7"/>
      <c r="C2" s="71"/>
      <c r="D2" s="7"/>
      <c r="E2" s="7"/>
      <c r="F2" s="7"/>
      <c r="G2" s="7"/>
      <c r="H2" s="7"/>
      <c r="I2" s="7"/>
      <c r="J2" s="8"/>
    </row>
    <row r="3" spans="1:10" s="12" customFormat="1" ht="15.75">
      <c r="A3" s="10" t="s">
        <v>11</v>
      </c>
      <c r="B3" s="7"/>
      <c r="C3" s="71"/>
      <c r="D3" s="7"/>
      <c r="E3" s="7"/>
      <c r="F3" s="7"/>
      <c r="G3" s="7"/>
      <c r="H3" s="7"/>
      <c r="I3" s="7"/>
      <c r="J3" s="11"/>
    </row>
    <row r="4" spans="1:10" s="12" customFormat="1" ht="15.75">
      <c r="A4" s="10"/>
      <c r="B4" s="7"/>
      <c r="C4" s="71"/>
      <c r="D4" s="7"/>
      <c r="E4" s="7"/>
      <c r="F4" s="7"/>
      <c r="G4" s="7"/>
      <c r="H4" s="7"/>
      <c r="I4" s="7"/>
      <c r="J4" s="11"/>
    </row>
    <row r="5" spans="1:10" s="5" customFormat="1" ht="15.75">
      <c r="A5" s="13"/>
      <c r="B5" s="14"/>
      <c r="C5" s="14"/>
      <c r="D5" s="14"/>
      <c r="E5" s="14"/>
      <c r="F5" s="14"/>
      <c r="G5" s="14"/>
      <c r="H5" s="14"/>
      <c r="J5" s="15"/>
    </row>
    <row r="6" spans="1:10" s="5" customFormat="1" ht="15.75">
      <c r="A6" s="16"/>
      <c r="B6" s="17"/>
      <c r="C6" s="17"/>
      <c r="D6" s="17"/>
      <c r="E6" s="17"/>
      <c r="F6" s="17"/>
      <c r="G6" s="17"/>
      <c r="H6" s="17"/>
      <c r="I6" s="18"/>
      <c r="J6" s="19"/>
    </row>
    <row r="7" spans="1:10" s="5" customFormat="1" ht="15.75">
      <c r="A7" s="20" t="s">
        <v>0</v>
      </c>
      <c r="B7" s="73" t="s">
        <v>12</v>
      </c>
      <c r="C7" s="73"/>
      <c r="D7" s="74"/>
      <c r="E7" s="74"/>
      <c r="F7" s="74"/>
      <c r="G7" s="74"/>
      <c r="H7" s="21" t="s">
        <v>17</v>
      </c>
      <c r="I7" s="21" t="s">
        <v>19</v>
      </c>
      <c r="J7" s="22" t="s">
        <v>0</v>
      </c>
    </row>
    <row r="8" spans="1:10" s="5" customFormat="1" ht="15.75">
      <c r="A8" s="23" t="s">
        <v>0</v>
      </c>
      <c r="B8" s="24" t="s">
        <v>1</v>
      </c>
      <c r="C8" s="24" t="s">
        <v>24</v>
      </c>
      <c r="D8" s="25" t="s">
        <v>13</v>
      </c>
      <c r="E8" s="25" t="s">
        <v>14</v>
      </c>
      <c r="F8" s="25" t="s">
        <v>15</v>
      </c>
      <c r="G8" s="25" t="s">
        <v>16</v>
      </c>
      <c r="H8" s="25" t="s">
        <v>18</v>
      </c>
      <c r="I8" s="25" t="s">
        <v>20</v>
      </c>
      <c r="J8" s="26" t="s">
        <v>0</v>
      </c>
    </row>
    <row r="9" spans="1:10" s="5" customFormat="1" ht="15.75">
      <c r="A9" s="27">
        <v>1</v>
      </c>
      <c r="B9" s="27">
        <v>2</v>
      </c>
      <c r="C9" s="72"/>
      <c r="D9" s="27" t="s">
        <v>2</v>
      </c>
      <c r="E9" s="27" t="s">
        <v>3</v>
      </c>
      <c r="F9" s="27" t="s">
        <v>4</v>
      </c>
      <c r="G9" s="27" t="s">
        <v>5</v>
      </c>
      <c r="H9" s="27" t="s">
        <v>6</v>
      </c>
      <c r="I9" s="27" t="s">
        <v>7</v>
      </c>
      <c r="J9" s="27" t="s">
        <v>8</v>
      </c>
    </row>
    <row r="10" spans="1:10" s="5" customFormat="1" ht="15.75">
      <c r="A10" s="66"/>
      <c r="B10" s="54"/>
      <c r="C10" s="28"/>
      <c r="D10" s="54"/>
      <c r="E10" s="54"/>
      <c r="F10" s="54"/>
      <c r="G10" s="54"/>
      <c r="H10" s="54"/>
      <c r="I10" s="54"/>
      <c r="J10" s="53"/>
    </row>
    <row r="11" spans="1:10" s="29" customFormat="1" ht="15.75">
      <c r="A11" s="67">
        <v>199901</v>
      </c>
      <c r="B11" s="28">
        <v>3.1369999999999996</v>
      </c>
      <c r="C11" s="28"/>
      <c r="D11" s="28">
        <v>3.1583499999999995</v>
      </c>
      <c r="E11" s="28">
        <v>3.1320999999999994</v>
      </c>
      <c r="F11" s="28">
        <v>3.0916000000000006</v>
      </c>
      <c r="G11" s="28">
        <v>3.0617000000000005</v>
      </c>
      <c r="H11" s="28">
        <v>5.0041485</v>
      </c>
      <c r="I11" s="28">
        <v>0.510954</v>
      </c>
      <c r="J11" s="53">
        <f aca="true" t="shared" si="0" ref="J11:J74">A11</f>
        <v>199901</v>
      </c>
    </row>
    <row r="12" spans="1:10" s="29" customFormat="1" ht="15.75">
      <c r="A12" s="67">
        <v>199902</v>
      </c>
      <c r="B12" s="28">
        <v>3.118</v>
      </c>
      <c r="C12" s="28"/>
      <c r="D12" s="28">
        <v>3.1263499999999995</v>
      </c>
      <c r="E12" s="28">
        <v>3.0933500000000005</v>
      </c>
      <c r="F12" s="28">
        <v>3.04005</v>
      </c>
      <c r="G12" s="28">
        <v>3.0299</v>
      </c>
      <c r="H12" s="28">
        <v>4.9959925</v>
      </c>
      <c r="I12" s="28">
        <v>0.37719600000000003</v>
      </c>
      <c r="J12" s="53">
        <f t="shared" si="0"/>
        <v>199902</v>
      </c>
    </row>
    <row r="13" spans="1:10" s="29" customFormat="1" ht="15.75">
      <c r="A13" s="67">
        <v>199903</v>
      </c>
      <c r="B13" s="28">
        <v>2.925217391304348</v>
      </c>
      <c r="C13" s="28"/>
      <c r="D13" s="28">
        <v>3.0547826086956524</v>
      </c>
      <c r="E13" s="28">
        <v>3.046695652173913</v>
      </c>
      <c r="F13" s="28">
        <v>3.024956521739131</v>
      </c>
      <c r="G13" s="28">
        <v>3.046173913043478</v>
      </c>
      <c r="H13" s="28">
        <v>5.010061304347826</v>
      </c>
      <c r="I13" s="28">
        <v>0.19575391304347828</v>
      </c>
      <c r="J13" s="53">
        <f t="shared" si="0"/>
        <v>199903</v>
      </c>
    </row>
    <row r="14" spans="1:10" s="29" customFormat="1" ht="15.75">
      <c r="A14" s="67">
        <v>199904</v>
      </c>
      <c r="B14" s="28">
        <v>2.709090909090909</v>
      </c>
      <c r="C14" s="28"/>
      <c r="D14" s="28">
        <v>2.694727272727273</v>
      </c>
      <c r="E14" s="28">
        <v>2.696454545454546</v>
      </c>
      <c r="F14" s="28">
        <v>2.704318181818181</v>
      </c>
      <c r="G14" s="28">
        <v>2.7563636363636363</v>
      </c>
      <c r="H14" s="28">
        <v>4.9982500000000005</v>
      </c>
      <c r="I14" s="28">
        <v>0.1518445</v>
      </c>
      <c r="J14" s="53">
        <f t="shared" si="0"/>
        <v>199904</v>
      </c>
    </row>
    <row r="15" spans="1:10" s="29" customFormat="1" ht="15.75">
      <c r="A15" s="67">
        <v>199905</v>
      </c>
      <c r="B15" s="28">
        <v>2.5509523809523804</v>
      </c>
      <c r="C15" s="28"/>
      <c r="D15" s="28">
        <v>2.5660952380952375</v>
      </c>
      <c r="E15" s="28">
        <v>2.5789523809523813</v>
      </c>
      <c r="F15" s="28">
        <v>2.597619047619048</v>
      </c>
      <c r="G15" s="28">
        <v>2.682714285714286</v>
      </c>
      <c r="H15" s="28">
        <v>5.024112105263158</v>
      </c>
      <c r="I15" s="28">
        <v>0.10927684210526316</v>
      </c>
      <c r="J15" s="53">
        <f t="shared" si="0"/>
        <v>199905</v>
      </c>
    </row>
    <row r="16" spans="1:10" s="29" customFormat="1" ht="15.75">
      <c r="A16" s="67">
        <v>199906</v>
      </c>
      <c r="B16" s="28">
        <v>2.563181818181818</v>
      </c>
      <c r="C16" s="28"/>
      <c r="D16" s="28">
        <v>2.605454545454546</v>
      </c>
      <c r="E16" s="28">
        <v>2.6266818181818183</v>
      </c>
      <c r="F16" s="28">
        <v>2.680090909090909</v>
      </c>
      <c r="G16" s="28">
        <v>2.836272727272727</v>
      </c>
      <c r="H16" s="28">
        <v>5.178806818181818</v>
      </c>
      <c r="I16" s="28">
        <v>0.09708136363636366</v>
      </c>
      <c r="J16" s="53">
        <f t="shared" si="0"/>
        <v>199906</v>
      </c>
    </row>
    <row r="17" spans="1:10" s="29" customFormat="1" ht="15.75">
      <c r="A17" s="67">
        <v>199907</v>
      </c>
      <c r="B17" s="28">
        <v>2.5209090909090905</v>
      </c>
      <c r="C17" s="28"/>
      <c r="D17" s="28">
        <v>2.6345000000000005</v>
      </c>
      <c r="E17" s="28">
        <v>2.676454545454546</v>
      </c>
      <c r="F17" s="28">
        <v>2.8975000000000004</v>
      </c>
      <c r="G17" s="28">
        <v>3.03</v>
      </c>
      <c r="H17" s="28">
        <v>5.3095454545454555</v>
      </c>
      <c r="I17" s="28">
        <v>0.10988636363636362</v>
      </c>
      <c r="J17" s="53">
        <f t="shared" si="0"/>
        <v>199907</v>
      </c>
    </row>
    <row r="18" spans="1:10" s="29" customFormat="1" ht="15.75">
      <c r="A18" s="67">
        <v>199908</v>
      </c>
      <c r="B18" s="28">
        <v>2.442727272727273</v>
      </c>
      <c r="C18" s="28"/>
      <c r="D18" s="28">
        <v>2.6134999999999993</v>
      </c>
      <c r="E18" s="28">
        <v>2.6950454545454545</v>
      </c>
      <c r="F18" s="28">
        <v>3.0532727272727276</v>
      </c>
      <c r="G18" s="28">
        <v>3.2372727272727277</v>
      </c>
      <c r="H18" s="28">
        <v>5.449911428571429</v>
      </c>
      <c r="I18" s="28">
        <v>0.09482142857142858</v>
      </c>
      <c r="J18" s="53">
        <f t="shared" si="0"/>
        <v>199908</v>
      </c>
    </row>
    <row r="19" spans="1:10" s="29" customFormat="1" ht="15.75">
      <c r="A19" s="67">
        <v>199909</v>
      </c>
      <c r="B19" s="28">
        <v>2.433636363636364</v>
      </c>
      <c r="C19" s="28"/>
      <c r="D19" s="28">
        <v>2.5835454545454546</v>
      </c>
      <c r="E19" s="28">
        <v>2.726681818181818</v>
      </c>
      <c r="F19" s="28">
        <v>3.1070909090909087</v>
      </c>
      <c r="G19" s="28">
        <v>3.3011363636363638</v>
      </c>
      <c r="H19" s="28">
        <v>5.565568181818183</v>
      </c>
      <c r="I19" s="28">
        <v>0.09926136363636363</v>
      </c>
      <c r="J19" s="53">
        <f t="shared" si="0"/>
        <v>199909</v>
      </c>
    </row>
    <row r="20" spans="1:10" s="29" customFormat="1" ht="15.75">
      <c r="A20" s="67">
        <v>199910</v>
      </c>
      <c r="B20" s="28">
        <v>2.501904761904762</v>
      </c>
      <c r="C20" s="28"/>
      <c r="D20" s="28">
        <v>2.7628571428571425</v>
      </c>
      <c r="E20" s="28">
        <v>3.375666666666667</v>
      </c>
      <c r="F20" s="28">
        <v>3.457095238095239</v>
      </c>
      <c r="G20" s="28">
        <v>3.6836666666666664</v>
      </c>
      <c r="H20" s="28">
        <v>6.182291904761904</v>
      </c>
      <c r="I20" s="28">
        <v>0.24833380952380954</v>
      </c>
      <c r="J20" s="53">
        <f t="shared" si="0"/>
        <v>199910</v>
      </c>
    </row>
    <row r="21" spans="1:10" s="29" customFormat="1" ht="15.75">
      <c r="A21" s="67">
        <v>199911</v>
      </c>
      <c r="B21" s="28">
        <v>2.9354545454545455</v>
      </c>
      <c r="C21" s="28"/>
      <c r="D21" s="28">
        <v>3.0607272727272727</v>
      </c>
      <c r="E21" s="28">
        <v>3.4676818181818168</v>
      </c>
      <c r="F21" s="28">
        <v>3.484318181818182</v>
      </c>
      <c r="G21" s="28">
        <v>3.6892272727272726</v>
      </c>
      <c r="H21" s="28">
        <v>6.102528636363636</v>
      </c>
      <c r="I21" s="28">
        <v>0.3000859090909091</v>
      </c>
      <c r="J21" s="53">
        <f t="shared" si="0"/>
        <v>199911</v>
      </c>
    </row>
    <row r="22" spans="1:10" s="29" customFormat="1" ht="15.75">
      <c r="A22" s="67">
        <v>199912</v>
      </c>
      <c r="B22" s="28">
        <v>3.041818181818181</v>
      </c>
      <c r="C22" s="28"/>
      <c r="D22" s="28">
        <v>3.5093636363636374</v>
      </c>
      <c r="E22" s="28">
        <v>3.446045454545455</v>
      </c>
      <c r="F22" s="28">
        <v>3.511681818181819</v>
      </c>
      <c r="G22" s="28">
        <v>3.8263181818181824</v>
      </c>
      <c r="H22" s="28">
        <v>6.1264375</v>
      </c>
      <c r="I22" s="28">
        <v>0.3147735</v>
      </c>
      <c r="J22" s="53">
        <f t="shared" si="0"/>
        <v>199912</v>
      </c>
    </row>
    <row r="23" spans="1:10" s="29" customFormat="1" ht="15.75">
      <c r="A23" s="67">
        <v>200001</v>
      </c>
      <c r="B23" s="28">
        <v>3.042857142857143</v>
      </c>
      <c r="C23" s="28"/>
      <c r="D23" s="28">
        <v>3.1502380952380955</v>
      </c>
      <c r="E23" s="28">
        <v>3.343142857142858</v>
      </c>
      <c r="F23" s="28">
        <v>3.556285714285715</v>
      </c>
      <c r="G23" s="28">
        <v>3.9494761904761893</v>
      </c>
      <c r="H23" s="28">
        <v>6.0391565000000025</v>
      </c>
      <c r="I23" s="28">
        <v>0.145125</v>
      </c>
      <c r="J23" s="53">
        <f t="shared" si="0"/>
        <v>200001</v>
      </c>
    </row>
    <row r="24" spans="1:10" s="29" customFormat="1" ht="15.75">
      <c r="A24" s="67">
        <v>200002</v>
      </c>
      <c r="B24" s="28">
        <v>3.275714285714286</v>
      </c>
      <c r="C24" s="28"/>
      <c r="D24" s="28">
        <v>3.3591428571428574</v>
      </c>
      <c r="E24" s="28">
        <v>3.536761904761905</v>
      </c>
      <c r="F24" s="28">
        <v>3.7346666666666657</v>
      </c>
      <c r="G24" s="28">
        <v>4.111428571428571</v>
      </c>
      <c r="H24" s="28">
        <v>6.0997619047619045</v>
      </c>
      <c r="I24" s="28">
        <v>0.12660714285714283</v>
      </c>
      <c r="J24" s="53">
        <f t="shared" si="0"/>
        <v>200002</v>
      </c>
    </row>
    <row r="25" spans="1:10" s="29" customFormat="1" ht="15.75">
      <c r="A25" s="67">
        <v>200003</v>
      </c>
      <c r="B25" s="28">
        <v>3.5104347826086952</v>
      </c>
      <c r="C25" s="28"/>
      <c r="D25" s="28">
        <v>3.5892173913043477</v>
      </c>
      <c r="E25" s="28">
        <v>3.7470434782608697</v>
      </c>
      <c r="F25" s="28">
        <v>3.9362173913043477</v>
      </c>
      <c r="G25" s="28">
        <v>4.267478260869565</v>
      </c>
      <c r="H25" s="28">
        <v>6.197038260869564</v>
      </c>
      <c r="I25" s="28">
        <v>0.1409239130434783</v>
      </c>
      <c r="J25" s="53">
        <f t="shared" si="0"/>
        <v>200003</v>
      </c>
    </row>
    <row r="26" spans="1:10" s="29" customFormat="1" ht="15.75">
      <c r="A26" s="67">
        <v>200004</v>
      </c>
      <c r="B26" s="28">
        <v>3.6850000000000005</v>
      </c>
      <c r="C26" s="28"/>
      <c r="D26" s="28">
        <v>3.790944444444444</v>
      </c>
      <c r="E26" s="28">
        <v>3.925277777777777</v>
      </c>
      <c r="F26" s="28">
        <v>4.082666666666666</v>
      </c>
      <c r="G26" s="28">
        <v>4.364499999999999</v>
      </c>
      <c r="H26" s="28">
        <v>6.31191</v>
      </c>
      <c r="I26" s="28">
        <v>0.11760444444444446</v>
      </c>
      <c r="J26" s="53">
        <f t="shared" si="0"/>
        <v>200004</v>
      </c>
    </row>
    <row r="27" spans="1:10" s="29" customFormat="1" ht="15.75">
      <c r="A27" s="67">
        <v>200005</v>
      </c>
      <c r="B27" s="28">
        <v>3.92</v>
      </c>
      <c r="C27" s="28"/>
      <c r="D27" s="28">
        <v>4.163181818181818</v>
      </c>
      <c r="E27" s="28">
        <v>4.362045454545456</v>
      </c>
      <c r="F27" s="28">
        <v>4.543909090909091</v>
      </c>
      <c r="G27" s="28">
        <v>4.8485</v>
      </c>
      <c r="H27" s="28">
        <v>6.755654761904762</v>
      </c>
      <c r="I27" s="28">
        <v>0.10297619047619049</v>
      </c>
      <c r="J27" s="53">
        <f t="shared" si="0"/>
        <v>200005</v>
      </c>
    </row>
    <row r="28" spans="1:10" s="29" customFormat="1" ht="15.75">
      <c r="A28" s="67">
        <v>200006</v>
      </c>
      <c r="B28" s="28">
        <v>4.294545454545455</v>
      </c>
      <c r="C28" s="28"/>
      <c r="D28" s="28">
        <v>4.370227272727273</v>
      </c>
      <c r="E28" s="28">
        <v>4.501727272727272</v>
      </c>
      <c r="F28" s="28">
        <v>4.6810909090909085</v>
      </c>
      <c r="G28" s="28">
        <v>4.964909090909092</v>
      </c>
      <c r="H28" s="28">
        <v>6.790142727272729</v>
      </c>
      <c r="I28" s="28">
        <v>0.12789863636363638</v>
      </c>
      <c r="J28" s="53">
        <f t="shared" si="0"/>
        <v>200006</v>
      </c>
    </row>
    <row r="29" spans="1:10" s="29" customFormat="1" ht="15.75">
      <c r="A29" s="67">
        <v>200007</v>
      </c>
      <c r="B29" s="28">
        <v>4.308571428571428</v>
      </c>
      <c r="C29" s="28"/>
      <c r="D29" s="28">
        <v>4.407666666666667</v>
      </c>
      <c r="E29" s="28">
        <v>4.582904761904762</v>
      </c>
      <c r="F29" s="28">
        <v>4.836857142857143</v>
      </c>
      <c r="G29" s="28">
        <v>5.105047619047618</v>
      </c>
      <c r="H29" s="28">
        <v>6.731875238095238</v>
      </c>
      <c r="I29" s="28">
        <v>0.22390095238095237</v>
      </c>
      <c r="J29" s="53">
        <f t="shared" si="0"/>
        <v>200007</v>
      </c>
    </row>
    <row r="30" spans="1:10" s="29" customFormat="1" ht="15.75">
      <c r="A30" s="67">
        <v>200008</v>
      </c>
      <c r="B30" s="28">
        <v>4.419130434782609</v>
      </c>
      <c r="C30" s="28"/>
      <c r="D30" s="28">
        <v>4.574347826086957</v>
      </c>
      <c r="E30" s="28">
        <v>4.77708695652174</v>
      </c>
      <c r="F30" s="28">
        <v>5.01095652173913</v>
      </c>
      <c r="G30" s="28">
        <v>5.248434782608697</v>
      </c>
      <c r="H30" s="28">
        <v>6.691449090909091</v>
      </c>
      <c r="I30" s="28">
        <v>0.3126204545454545</v>
      </c>
      <c r="J30" s="53">
        <f t="shared" si="0"/>
        <v>200008</v>
      </c>
    </row>
    <row r="31" spans="1:10" s="29" customFormat="1" ht="15.75">
      <c r="A31" s="67">
        <v>200009</v>
      </c>
      <c r="B31" s="28">
        <v>4.590476190476191</v>
      </c>
      <c r="C31" s="28"/>
      <c r="D31" s="28">
        <v>4.6977142857142855</v>
      </c>
      <c r="E31" s="28">
        <v>4.852809523809523</v>
      </c>
      <c r="F31" s="28">
        <v>5.0379523809523805</v>
      </c>
      <c r="G31" s="28">
        <v>5.2192380952380955</v>
      </c>
      <c r="H31" s="28">
        <v>6.674226666666665</v>
      </c>
      <c r="I31" s="28">
        <v>0.40806047619047614</v>
      </c>
      <c r="J31" s="53">
        <f t="shared" si="0"/>
        <v>200009</v>
      </c>
    </row>
    <row r="32" spans="1:10" s="29" customFormat="1" ht="15.75">
      <c r="A32" s="67">
        <v>200010</v>
      </c>
      <c r="B32" s="28">
        <v>4.762727272727272</v>
      </c>
      <c r="C32" s="28"/>
      <c r="D32" s="28">
        <v>4.853954545454545</v>
      </c>
      <c r="E32" s="28">
        <v>5.041272727272728</v>
      </c>
      <c r="F32" s="28">
        <v>5.103318181818182</v>
      </c>
      <c r="G32" s="28">
        <v>5.218409090909091</v>
      </c>
      <c r="H32" s="28">
        <v>6.778353181818182</v>
      </c>
      <c r="I32" s="28">
        <v>0.5218750000000001</v>
      </c>
      <c r="J32" s="53">
        <f t="shared" si="0"/>
        <v>200010</v>
      </c>
    </row>
    <row r="33" spans="1:10" s="29" customFormat="1" ht="15.75">
      <c r="A33" s="67">
        <v>200011</v>
      </c>
      <c r="B33" s="28">
        <v>4.829090909090909</v>
      </c>
      <c r="C33" s="28"/>
      <c r="D33" s="28">
        <v>4.924909090909092</v>
      </c>
      <c r="E33" s="28">
        <v>5.091954545454545</v>
      </c>
      <c r="F33" s="28">
        <v>5.130818181818181</v>
      </c>
      <c r="G33" s="28">
        <v>5.193272727272729</v>
      </c>
      <c r="H33" s="28">
        <v>6.751735</v>
      </c>
      <c r="I33" s="28">
        <v>0.5526990909090908</v>
      </c>
      <c r="J33" s="53">
        <f t="shared" si="0"/>
        <v>200011</v>
      </c>
    </row>
    <row r="34" spans="1:10" s="29" customFormat="1" ht="15.75">
      <c r="A34" s="67">
        <v>200012</v>
      </c>
      <c r="B34" s="28">
        <v>4.826842105263157</v>
      </c>
      <c r="C34" s="28"/>
      <c r="D34" s="28">
        <v>4.948263157894736</v>
      </c>
      <c r="E34" s="28">
        <v>4.939157894736842</v>
      </c>
      <c r="F34" s="28">
        <v>4.919684210526316</v>
      </c>
      <c r="G34" s="28">
        <v>4.880947368421052</v>
      </c>
      <c r="H34" s="28">
        <v>6.545132105263157</v>
      </c>
      <c r="I34" s="28">
        <v>0.6169736842105262</v>
      </c>
      <c r="J34" s="53">
        <f t="shared" si="0"/>
        <v>200012</v>
      </c>
    </row>
    <row r="35" spans="1:10" s="5" customFormat="1" ht="15.75">
      <c r="A35" s="67">
        <v>200101</v>
      </c>
      <c r="B35" s="28">
        <v>4.755909090909091</v>
      </c>
      <c r="C35" s="28"/>
      <c r="D35" s="28">
        <v>4.804909090909091</v>
      </c>
      <c r="E35" s="28">
        <v>4.770727272727273</v>
      </c>
      <c r="F35" s="28">
        <v>4.675272727272728</v>
      </c>
      <c r="G35" s="28">
        <v>4.573636363636364</v>
      </c>
      <c r="H35" s="28">
        <v>5.698181818181817</v>
      </c>
      <c r="I35" s="28">
        <v>0.49886363636363645</v>
      </c>
      <c r="J35" s="53">
        <f t="shared" si="0"/>
        <v>200101</v>
      </c>
    </row>
    <row r="36" spans="1:10" s="5" customFormat="1" ht="15.75">
      <c r="A36" s="67">
        <v>200102</v>
      </c>
      <c r="B36" s="28">
        <v>4.992999999999999</v>
      </c>
      <c r="C36" s="28"/>
      <c r="D36" s="28">
        <v>4.7996</v>
      </c>
      <c r="E36" s="28">
        <v>4.7558</v>
      </c>
      <c r="F36" s="28">
        <v>4.666399999999999</v>
      </c>
      <c r="G36" s="28">
        <v>4.591300000000001</v>
      </c>
      <c r="H36" s="28">
        <v>5.348156499999999</v>
      </c>
      <c r="I36" s="28">
        <v>0.40843750000000006</v>
      </c>
      <c r="J36" s="53">
        <f t="shared" si="0"/>
        <v>200102</v>
      </c>
    </row>
    <row r="37" spans="1:10" s="5" customFormat="1" ht="15.75">
      <c r="A37" s="67">
        <v>200103</v>
      </c>
      <c r="B37" s="28">
        <v>4.781363636363637</v>
      </c>
      <c r="C37" s="28"/>
      <c r="D37" s="28">
        <v>4.77609090909091</v>
      </c>
      <c r="E37" s="28">
        <v>4.708636363636364</v>
      </c>
      <c r="F37" s="28">
        <v>4.5769090909090915</v>
      </c>
      <c r="G37" s="28">
        <v>4.471090909090909</v>
      </c>
      <c r="H37" s="28">
        <v>4.9639772727272735</v>
      </c>
      <c r="I37" s="28">
        <v>0.19409090909090915</v>
      </c>
      <c r="J37" s="53">
        <f t="shared" si="0"/>
        <v>200103</v>
      </c>
    </row>
    <row r="38" spans="1:10" s="29" customFormat="1" ht="15.75">
      <c r="A38" s="67">
        <v>200104</v>
      </c>
      <c r="B38" s="31">
        <v>5.064210526315789</v>
      </c>
      <c r="C38" s="31"/>
      <c r="D38" s="31">
        <v>4.779894736842106</v>
      </c>
      <c r="E38" s="31">
        <v>4.681999999999999</v>
      </c>
      <c r="F38" s="31">
        <v>4.566421052631578</v>
      </c>
      <c r="G38" s="31">
        <v>4.481052631578948</v>
      </c>
      <c r="H38" s="31">
        <v>4.613881578947369</v>
      </c>
      <c r="I38" s="31">
        <v>0.09953947368421052</v>
      </c>
      <c r="J38" s="53">
        <f t="shared" si="0"/>
        <v>200104</v>
      </c>
    </row>
    <row r="39" spans="1:10" s="32" customFormat="1" ht="14.25">
      <c r="A39" s="67">
        <v>200105</v>
      </c>
      <c r="B39" s="31">
        <v>4.653636363636363</v>
      </c>
      <c r="C39" s="31"/>
      <c r="D39" s="31">
        <v>4.663363636363636</v>
      </c>
      <c r="E39" s="31">
        <v>4.6366818181818195</v>
      </c>
      <c r="F39" s="31">
        <v>4.557772727272727</v>
      </c>
      <c r="G39" s="31">
        <v>4.520454545454545</v>
      </c>
      <c r="H39" s="31">
        <v>4.103660952380953</v>
      </c>
      <c r="I39" s="31">
        <v>0.07485142857142858</v>
      </c>
      <c r="J39" s="53">
        <f t="shared" si="0"/>
        <v>200105</v>
      </c>
    </row>
    <row r="40" spans="1:10" s="32" customFormat="1" ht="14.25">
      <c r="A40" s="67">
        <v>200106</v>
      </c>
      <c r="B40" s="31">
        <v>4.539523809523809</v>
      </c>
      <c r="C40" s="31"/>
      <c r="D40" s="31">
        <v>4.529999999999999</v>
      </c>
      <c r="E40" s="31">
        <v>4.453571428571429</v>
      </c>
      <c r="F40" s="31">
        <v>4.352904761904761</v>
      </c>
      <c r="G40" s="31">
        <v>4.3124761904761915</v>
      </c>
      <c r="H40" s="31">
        <v>3.834078095238096</v>
      </c>
      <c r="I40" s="31">
        <v>0.06913714285714286</v>
      </c>
      <c r="J40" s="53">
        <f t="shared" si="0"/>
        <v>200106</v>
      </c>
    </row>
    <row r="41" spans="1:10" s="32" customFormat="1" ht="14.25">
      <c r="A41" s="67">
        <v>200107</v>
      </c>
      <c r="B41" s="31">
        <v>4.505454545454544</v>
      </c>
      <c r="C41" s="31"/>
      <c r="D41" s="31">
        <v>4.5246818181818185</v>
      </c>
      <c r="E41" s="31">
        <v>4.467136363636363</v>
      </c>
      <c r="F41" s="31">
        <v>4.3873181818181815</v>
      </c>
      <c r="G41" s="31">
        <v>4.3109090909090915</v>
      </c>
      <c r="H41" s="31">
        <v>3.751136363636364</v>
      </c>
      <c r="I41" s="31">
        <v>0.07980181818181821</v>
      </c>
      <c r="J41" s="53">
        <f t="shared" si="0"/>
        <v>200107</v>
      </c>
    </row>
    <row r="42" spans="1:10" s="32" customFormat="1" ht="14.25">
      <c r="A42" s="67">
        <v>200108</v>
      </c>
      <c r="B42" s="31">
        <v>4.491304347826087</v>
      </c>
      <c r="C42" s="31"/>
      <c r="D42" s="31">
        <v>4.464652173913044</v>
      </c>
      <c r="E42" s="31">
        <v>4.353521739130434</v>
      </c>
      <c r="F42" s="31">
        <v>4.224913043478262</v>
      </c>
      <c r="G42" s="31">
        <v>4.107521739130434</v>
      </c>
      <c r="H42" s="31">
        <v>3.5616578260869574</v>
      </c>
      <c r="I42" s="31">
        <v>0.07608782608695655</v>
      </c>
      <c r="J42" s="53">
        <f t="shared" si="0"/>
        <v>200108</v>
      </c>
    </row>
    <row r="43" spans="1:10" s="32" customFormat="1" ht="14.25">
      <c r="A43" s="67">
        <v>200109</v>
      </c>
      <c r="B43" s="31">
        <v>3.986500000000001</v>
      </c>
      <c r="C43" s="31"/>
      <c r="D43" s="31">
        <v>4.050800000000001</v>
      </c>
      <c r="E43" s="31">
        <v>3.98285</v>
      </c>
      <c r="F43" s="31">
        <v>3.875750000000001</v>
      </c>
      <c r="G43" s="31">
        <v>3.76995</v>
      </c>
      <c r="H43" s="31">
        <v>3.0118752631578944</v>
      </c>
      <c r="I43" s="31">
        <v>0.06335684210526316</v>
      </c>
      <c r="J43" s="53">
        <f t="shared" si="0"/>
        <v>200109</v>
      </c>
    </row>
    <row r="44" spans="1:10" s="32" customFormat="1" ht="15.75" customHeight="1">
      <c r="A44" s="67">
        <v>200110</v>
      </c>
      <c r="B44" s="31">
        <v>3.9713043478260865</v>
      </c>
      <c r="C44" s="31"/>
      <c r="D44" s="31">
        <v>3.7189130434782607</v>
      </c>
      <c r="E44" s="31">
        <v>3.5998695652173907</v>
      </c>
      <c r="F44" s="31">
        <v>3.459347826086956</v>
      </c>
      <c r="G44" s="31">
        <v>3.3693913043478254</v>
      </c>
      <c r="H44" s="31">
        <v>2.4000543478260874</v>
      </c>
      <c r="I44" s="31">
        <v>0.07788260869565215</v>
      </c>
      <c r="J44" s="53">
        <f t="shared" si="0"/>
        <v>200110</v>
      </c>
    </row>
    <row r="45" spans="1:10" s="32" customFormat="1" ht="14.25">
      <c r="A45" s="67">
        <v>200111</v>
      </c>
      <c r="B45" s="28">
        <v>3.5072727272727264</v>
      </c>
      <c r="C45" s="28"/>
      <c r="D45" s="28">
        <v>3.4266818181818177</v>
      </c>
      <c r="E45" s="33">
        <v>3.3856818181818187</v>
      </c>
      <c r="F45" s="28">
        <v>3.2624545454545455</v>
      </c>
      <c r="G45" s="28">
        <v>3.197863636363636</v>
      </c>
      <c r="H45" s="28">
        <v>2.102983636363636</v>
      </c>
      <c r="I45" s="28">
        <v>0.07779272727272729</v>
      </c>
      <c r="J45" s="53">
        <f t="shared" si="0"/>
        <v>200111</v>
      </c>
    </row>
    <row r="46" spans="1:10" s="34" customFormat="1" ht="14.25">
      <c r="A46" s="67">
        <v>200112</v>
      </c>
      <c r="B46" s="31">
        <v>3.3388888888888886</v>
      </c>
      <c r="C46" s="28"/>
      <c r="D46" s="28">
        <v>3.4182222222222216</v>
      </c>
      <c r="E46" s="33">
        <v>3.344888888888889</v>
      </c>
      <c r="F46" s="28">
        <v>3.2556111111111115</v>
      </c>
      <c r="G46" s="28">
        <v>3.2980555555555555</v>
      </c>
      <c r="H46" s="28">
        <v>1.9267016666666668</v>
      </c>
      <c r="I46" s="28">
        <v>0.08331388888888888</v>
      </c>
      <c r="J46" s="53">
        <f t="shared" si="0"/>
        <v>200112</v>
      </c>
    </row>
    <row r="47" spans="1:10" s="35" customFormat="1" ht="14.25">
      <c r="A47" s="67">
        <v>200201</v>
      </c>
      <c r="B47" s="28">
        <v>3.2936363636363635</v>
      </c>
      <c r="C47" s="28"/>
      <c r="D47" s="28">
        <v>3.348045454545455</v>
      </c>
      <c r="E47" s="33">
        <v>3.3387727272727266</v>
      </c>
      <c r="F47" s="28">
        <v>3.342318181818182</v>
      </c>
      <c r="G47" s="28">
        <v>3.483181818181818</v>
      </c>
      <c r="H47" s="28">
        <v>1.8232343478260866</v>
      </c>
      <c r="I47" s="28">
        <v>0.08829999999999998</v>
      </c>
      <c r="J47" s="53">
        <f t="shared" si="0"/>
        <v>200201</v>
      </c>
    </row>
    <row r="48" spans="1:10" s="35" customFormat="1" ht="14.25">
      <c r="A48" s="67">
        <v>200202</v>
      </c>
      <c r="B48" s="28">
        <v>3.2830000000000004</v>
      </c>
      <c r="C48" s="28"/>
      <c r="D48" s="28">
        <v>3.3363</v>
      </c>
      <c r="E48" s="33">
        <v>3.357099999999999</v>
      </c>
      <c r="F48" s="28">
        <v>3.397550000000001</v>
      </c>
      <c r="G48" s="28">
        <v>3.5936499999999993</v>
      </c>
      <c r="H48" s="28">
        <v>1.9031875</v>
      </c>
      <c r="I48" s="28">
        <v>0.09512600000000002</v>
      </c>
      <c r="J48" s="53">
        <f t="shared" si="0"/>
        <v>200202</v>
      </c>
    </row>
    <row r="49" spans="1:10" s="35" customFormat="1" ht="14.25">
      <c r="A49" s="67">
        <v>200203</v>
      </c>
      <c r="B49" s="28">
        <v>3.2640000000000002</v>
      </c>
      <c r="C49" s="28"/>
      <c r="D49" s="28">
        <v>3.3456</v>
      </c>
      <c r="E49" s="33">
        <v>3.3907999999999996</v>
      </c>
      <c r="F49" s="28">
        <v>3.5001000000000007</v>
      </c>
      <c r="G49" s="28">
        <v>3.8155500000000004</v>
      </c>
      <c r="H49" s="28">
        <v>1.9878749999999996</v>
      </c>
      <c r="I49" s="28">
        <v>0.10315650000000001</v>
      </c>
      <c r="J49" s="53">
        <f t="shared" si="0"/>
        <v>200203</v>
      </c>
    </row>
    <row r="50" spans="1:10" s="35" customFormat="1" ht="14.25">
      <c r="A50" s="67">
        <v>200204</v>
      </c>
      <c r="B50" s="28">
        <v>3.316190476190476</v>
      </c>
      <c r="C50" s="28"/>
      <c r="D50" s="28">
        <v>3.335666666666667</v>
      </c>
      <c r="E50" s="33">
        <v>3.4069047619047628</v>
      </c>
      <c r="F50" s="28">
        <v>3.536</v>
      </c>
      <c r="G50" s="28">
        <v>3.860238095238095</v>
      </c>
      <c r="H50" s="28">
        <v>1.966964285714286</v>
      </c>
      <c r="I50" s="28">
        <v>0.08080095238095239</v>
      </c>
      <c r="J50" s="53">
        <f t="shared" si="0"/>
        <v>200204</v>
      </c>
    </row>
    <row r="51" spans="1:10" s="36" customFormat="1" ht="14.25">
      <c r="A51" s="67">
        <v>200205</v>
      </c>
      <c r="B51" s="28">
        <v>3.3100000000000005</v>
      </c>
      <c r="C51" s="28"/>
      <c r="D51" s="28">
        <v>3.3740454545454543</v>
      </c>
      <c r="E51" s="28">
        <v>3.4671363636363632</v>
      </c>
      <c r="F51" s="28">
        <v>3.6263636363636365</v>
      </c>
      <c r="G51" s="28">
        <v>3.9627272727272724</v>
      </c>
      <c r="H51" s="28">
        <v>1.9045454545454545</v>
      </c>
      <c r="I51" s="28">
        <v>0.07713318181818182</v>
      </c>
      <c r="J51" s="53">
        <f t="shared" si="0"/>
        <v>200205</v>
      </c>
    </row>
    <row r="52" spans="1:10" s="36" customFormat="1" ht="14.25">
      <c r="A52" s="67">
        <v>200206</v>
      </c>
      <c r="B52" s="28">
        <v>3.3485</v>
      </c>
      <c r="C52" s="28"/>
      <c r="D52" s="28">
        <v>3.3834999999999993</v>
      </c>
      <c r="E52" s="28">
        <v>3.464</v>
      </c>
      <c r="F52" s="28">
        <v>3.5903</v>
      </c>
      <c r="G52" s="28">
        <v>3.86875</v>
      </c>
      <c r="H52" s="28">
        <v>1.8776055555555555</v>
      </c>
      <c r="I52" s="28">
        <v>0.06979222222222223</v>
      </c>
      <c r="J52" s="53">
        <f t="shared" si="0"/>
        <v>200206</v>
      </c>
    </row>
    <row r="53" spans="1:10" s="36" customFormat="1" ht="14.25">
      <c r="A53" s="67">
        <v>200207</v>
      </c>
      <c r="B53" s="37">
        <v>3.3017391304347825</v>
      </c>
      <c r="C53" s="28"/>
      <c r="D53" s="31">
        <v>3.3612173913043475</v>
      </c>
      <c r="E53" s="31">
        <v>3.41</v>
      </c>
      <c r="F53" s="31">
        <v>3.4836086956521735</v>
      </c>
      <c r="G53" s="31">
        <v>3.6448260869565217</v>
      </c>
      <c r="H53" s="31">
        <v>1.848451304347826</v>
      </c>
      <c r="I53" s="31">
        <v>0.07133434782608696</v>
      </c>
      <c r="J53" s="53">
        <f t="shared" si="0"/>
        <v>200207</v>
      </c>
    </row>
    <row r="54" spans="1:10" s="36" customFormat="1" ht="14.25">
      <c r="A54" s="67">
        <v>200208</v>
      </c>
      <c r="B54" s="31">
        <v>3.2927272727272725</v>
      </c>
      <c r="C54" s="31"/>
      <c r="D54" s="31">
        <v>3.332818181818182</v>
      </c>
      <c r="E54" s="31">
        <v>3.351909090909091</v>
      </c>
      <c r="F54" s="31">
        <v>3.379772727272727</v>
      </c>
      <c r="G54" s="31">
        <v>3.4404090909090908</v>
      </c>
      <c r="H54" s="28">
        <v>1.7748514285714283</v>
      </c>
      <c r="I54" s="31">
        <v>0.06637095238095239</v>
      </c>
      <c r="J54" s="53">
        <f t="shared" si="0"/>
        <v>200208</v>
      </c>
    </row>
    <row r="55" spans="1:10" s="36" customFormat="1" ht="14.25">
      <c r="A55" s="67">
        <v>200209</v>
      </c>
      <c r="B55" s="31">
        <v>3.318571428571429</v>
      </c>
      <c r="C55" s="31"/>
      <c r="D55" s="31">
        <v>3.317428571428572</v>
      </c>
      <c r="E55" s="31">
        <v>3.3101428571428566</v>
      </c>
      <c r="F55" s="31">
        <v>3.2695238095238093</v>
      </c>
      <c r="G55" s="31">
        <v>3.2364285714285717</v>
      </c>
      <c r="H55" s="28">
        <v>1.8046142857142857</v>
      </c>
      <c r="I55" s="31">
        <v>0.06512190476190476</v>
      </c>
      <c r="J55" s="53">
        <f t="shared" si="0"/>
        <v>200209</v>
      </c>
    </row>
    <row r="56" spans="1:10" s="36" customFormat="1" ht="15.75" customHeight="1">
      <c r="A56" s="67">
        <v>200210</v>
      </c>
      <c r="B56" s="31">
        <v>3.300434782608696</v>
      </c>
      <c r="C56" s="31"/>
      <c r="D56" s="31">
        <v>3.305956521739131</v>
      </c>
      <c r="E56" s="31">
        <v>3.261260869565218</v>
      </c>
      <c r="F56" s="31">
        <v>3.1676086956521745</v>
      </c>
      <c r="G56" s="31">
        <v>3.1259130434782607</v>
      </c>
      <c r="H56" s="28">
        <v>1.7845386956521738</v>
      </c>
      <c r="I56" s="31">
        <v>0.07133347826086955</v>
      </c>
      <c r="J56" s="53">
        <f t="shared" si="0"/>
        <v>200210</v>
      </c>
    </row>
    <row r="57" spans="1:10" s="36" customFormat="1" ht="15.75" customHeight="1">
      <c r="A57" s="67">
        <v>200211</v>
      </c>
      <c r="B57" s="31">
        <v>3.304285714285714</v>
      </c>
      <c r="C57" s="31"/>
      <c r="D57" s="31">
        <v>3.231238095238095</v>
      </c>
      <c r="E57" s="31">
        <v>3.124142857142857</v>
      </c>
      <c r="F57" s="31">
        <v>3.036857142857143</v>
      </c>
      <c r="G57" s="31">
        <v>3.017380952380952</v>
      </c>
      <c r="H57" s="28">
        <v>1.455878095238095</v>
      </c>
      <c r="I57" s="31">
        <v>0.07068714285714287</v>
      </c>
      <c r="J57" s="53">
        <f t="shared" si="0"/>
        <v>200211</v>
      </c>
    </row>
    <row r="58" spans="1:10" s="36" customFormat="1" ht="15.75" customHeight="1">
      <c r="A58" s="67">
        <v>200212</v>
      </c>
      <c r="B58" s="31">
        <v>3.0944999999999996</v>
      </c>
      <c r="C58" s="31"/>
      <c r="D58" s="31">
        <v>2.9798500000000008</v>
      </c>
      <c r="E58" s="31">
        <v>2.9410499999999997</v>
      </c>
      <c r="F58" s="31">
        <v>2.8923500000000004</v>
      </c>
      <c r="G58" s="31">
        <v>2.8715500000000005</v>
      </c>
      <c r="H58" s="28">
        <v>1.4072499999999997</v>
      </c>
      <c r="I58" s="31">
        <v>0.061250999999999986</v>
      </c>
      <c r="J58" s="53">
        <f t="shared" si="0"/>
        <v>200212</v>
      </c>
    </row>
    <row r="59" spans="1:10" s="35" customFormat="1" ht="15.75" customHeight="1">
      <c r="A59" s="67">
        <v>200301</v>
      </c>
      <c r="B59" s="31">
        <v>2.786818181818182</v>
      </c>
      <c r="C59" s="31"/>
      <c r="D59" s="31">
        <v>2.8547727272727275</v>
      </c>
      <c r="E59" s="31">
        <v>2.8318181818181825</v>
      </c>
      <c r="F59" s="31">
        <v>2.758136363636363</v>
      </c>
      <c r="G59" s="31">
        <v>2.704545454545455</v>
      </c>
      <c r="H59" s="31">
        <v>1.3660518181818182</v>
      </c>
      <c r="I59" s="31">
        <v>0.06176227272727275</v>
      </c>
      <c r="J59" s="53">
        <f t="shared" si="0"/>
        <v>200301</v>
      </c>
    </row>
    <row r="60" spans="1:10" s="35" customFormat="1" ht="15.75" customHeight="1">
      <c r="A60" s="67">
        <v>200302</v>
      </c>
      <c r="B60" s="37">
        <v>2.763500000000001</v>
      </c>
      <c r="C60" s="28"/>
      <c r="D60" s="31">
        <v>2.77475</v>
      </c>
      <c r="E60" s="31">
        <v>2.68745</v>
      </c>
      <c r="F60" s="31">
        <v>2.5777000000000005</v>
      </c>
      <c r="G60" s="31">
        <v>2.5035500000000006</v>
      </c>
      <c r="H60" s="31">
        <v>1.3433439999999999</v>
      </c>
      <c r="I60" s="31">
        <v>0.05906500000000001</v>
      </c>
      <c r="J60" s="53">
        <f t="shared" si="0"/>
        <v>200302</v>
      </c>
    </row>
    <row r="61" spans="1:10" s="35" customFormat="1" ht="15.75" customHeight="1">
      <c r="A61" s="67">
        <v>200303</v>
      </c>
      <c r="B61" s="37">
        <v>2.7490476190476194</v>
      </c>
      <c r="C61" s="28"/>
      <c r="D61" s="31">
        <v>2.6009523809523807</v>
      </c>
      <c r="E61" s="31">
        <v>2.529952380952381</v>
      </c>
      <c r="F61" s="31">
        <v>2.450714285714286</v>
      </c>
      <c r="G61" s="31">
        <v>2.411190476190476</v>
      </c>
      <c r="H61" s="31">
        <v>1.286235714285714</v>
      </c>
      <c r="I61" s="31">
        <v>0.055955714285714275</v>
      </c>
      <c r="J61" s="53">
        <f t="shared" si="0"/>
        <v>200303</v>
      </c>
    </row>
    <row r="62" spans="1:10" s="35" customFormat="1" ht="15.75" customHeight="1">
      <c r="A62" s="67">
        <v>200304</v>
      </c>
      <c r="B62" s="31">
        <v>2.560499999999999</v>
      </c>
      <c r="C62" s="31"/>
      <c r="D62" s="31">
        <v>2.5762499999999995</v>
      </c>
      <c r="E62" s="31">
        <v>2.5333499999999995</v>
      </c>
      <c r="F62" s="31">
        <v>2.4694500000000006</v>
      </c>
      <c r="G62" s="31">
        <v>2.44695</v>
      </c>
      <c r="H62" s="31">
        <v>1.300469</v>
      </c>
      <c r="I62" s="31">
        <v>0.06037600000000002</v>
      </c>
      <c r="J62" s="53">
        <f t="shared" si="0"/>
        <v>200304</v>
      </c>
    </row>
    <row r="63" spans="1:10" s="35" customFormat="1" ht="15.75" customHeight="1">
      <c r="A63" s="67">
        <v>200305</v>
      </c>
      <c r="B63" s="31">
        <v>2.5571428571428565</v>
      </c>
      <c r="C63" s="31"/>
      <c r="D63" s="31">
        <v>2.520380952380952</v>
      </c>
      <c r="E63" s="31">
        <v>2.400523809523809</v>
      </c>
      <c r="F63" s="31">
        <v>2.308380952380952</v>
      </c>
      <c r="G63" s="31">
        <v>2.252095238095238</v>
      </c>
      <c r="H63" s="31">
        <v>1.2845000000000002</v>
      </c>
      <c r="I63" s="31">
        <v>0.05884550000000001</v>
      </c>
      <c r="J63" s="53">
        <f t="shared" si="0"/>
        <v>200305</v>
      </c>
    </row>
    <row r="64" spans="1:10" s="35" customFormat="1" ht="15.75" customHeight="1">
      <c r="A64" s="67">
        <v>200306</v>
      </c>
      <c r="B64" s="31">
        <v>2.2133333333333334</v>
      </c>
      <c r="C64" s="31"/>
      <c r="D64" s="31">
        <v>2.177</v>
      </c>
      <c r="E64" s="31">
        <v>2.151857142857143</v>
      </c>
      <c r="F64" s="31">
        <v>2.084333333333334</v>
      </c>
      <c r="G64" s="31">
        <v>2.0136666666666665</v>
      </c>
      <c r="H64" s="31">
        <v>1.12253</v>
      </c>
      <c r="I64" s="31">
        <v>0.057596666666666664</v>
      </c>
      <c r="J64" s="53">
        <f t="shared" si="0"/>
        <v>200306</v>
      </c>
    </row>
    <row r="65" spans="1:10" s="35" customFormat="1" ht="15.75" customHeight="1">
      <c r="A65" s="67">
        <v>200307</v>
      </c>
      <c r="B65" s="28">
        <v>2.0782608695652174</v>
      </c>
      <c r="C65" s="28"/>
      <c r="D65" s="31">
        <v>2.130608695652174</v>
      </c>
      <c r="E65" s="31">
        <v>2.1300434782608697</v>
      </c>
      <c r="F65" s="31">
        <v>2.092521739130435</v>
      </c>
      <c r="G65" s="31">
        <v>2.0760869565217392</v>
      </c>
      <c r="H65" s="31">
        <v>1.1095386956521738</v>
      </c>
      <c r="I65" s="31">
        <v>0.049895217391304335</v>
      </c>
      <c r="J65" s="53">
        <f t="shared" si="0"/>
        <v>200307</v>
      </c>
    </row>
    <row r="66" spans="1:10" s="35" customFormat="1" ht="15.75" customHeight="1">
      <c r="A66" s="67">
        <v>200308</v>
      </c>
      <c r="B66" s="38">
        <v>2.098095238095238</v>
      </c>
      <c r="C66" s="38"/>
      <c r="D66" s="31">
        <v>2.122333333333333</v>
      </c>
      <c r="E66" s="31">
        <v>2.140428571428571</v>
      </c>
      <c r="F66" s="39">
        <v>2.1720952380952383</v>
      </c>
      <c r="G66" s="39">
        <v>2.2786190476190478</v>
      </c>
      <c r="H66" s="39">
        <v>1.1348439999999997</v>
      </c>
      <c r="I66" s="39">
        <v>0.05333800000000001</v>
      </c>
      <c r="J66" s="53">
        <f t="shared" si="0"/>
        <v>200308</v>
      </c>
    </row>
    <row r="67" spans="1:10" s="35" customFormat="1" ht="15.75" customHeight="1">
      <c r="A67" s="67">
        <v>200309</v>
      </c>
      <c r="B67" s="40">
        <v>2.0209090909090914</v>
      </c>
      <c r="C67" s="38"/>
      <c r="D67" s="39">
        <v>2.1259545454545448</v>
      </c>
      <c r="E67" s="39">
        <v>2.1473181818181817</v>
      </c>
      <c r="F67" s="39">
        <v>2.177636363636364</v>
      </c>
      <c r="G67" s="39">
        <v>2.257590909090909</v>
      </c>
      <c r="H67" s="39">
        <v>1.1424577272727277</v>
      </c>
      <c r="I67" s="39">
        <v>0.05444636363636364</v>
      </c>
      <c r="J67" s="53">
        <f t="shared" si="0"/>
        <v>200309</v>
      </c>
    </row>
    <row r="68" spans="1:10" s="35" customFormat="1" ht="15.75" customHeight="1">
      <c r="A68" s="67">
        <v>200310</v>
      </c>
      <c r="B68" s="39">
        <v>2.0147826086956515</v>
      </c>
      <c r="C68" s="39"/>
      <c r="D68" s="39">
        <v>2.1001304347826086</v>
      </c>
      <c r="E68" s="39">
        <v>2.1435652173913047</v>
      </c>
      <c r="F68" s="39">
        <v>2.1726521739130438</v>
      </c>
      <c r="G68" s="39">
        <v>2.3025217391304347</v>
      </c>
      <c r="H68" s="39">
        <v>1.158370434782609</v>
      </c>
      <c r="I68" s="39">
        <v>0.05683869565217391</v>
      </c>
      <c r="J68" s="53">
        <f t="shared" si="0"/>
        <v>200310</v>
      </c>
    </row>
    <row r="69" spans="1:10" s="35" customFormat="1" ht="15.75" customHeight="1">
      <c r="A69" s="67">
        <v>200311</v>
      </c>
      <c r="B69" s="39">
        <v>1.9729999999999996</v>
      </c>
      <c r="C69" s="39"/>
      <c r="D69" s="39">
        <v>2.08675</v>
      </c>
      <c r="E69" s="39">
        <v>2.1590499999999997</v>
      </c>
      <c r="F69" s="39">
        <v>2.22405</v>
      </c>
      <c r="G69" s="39">
        <v>2.4103499999999998</v>
      </c>
      <c r="H69" s="39">
        <v>1.1723445000000006</v>
      </c>
      <c r="I69" s="39">
        <v>0.056037500000000004</v>
      </c>
      <c r="J69" s="53">
        <f t="shared" si="0"/>
        <v>200311</v>
      </c>
    </row>
    <row r="70" spans="1:10" s="35" customFormat="1" ht="15.75" customHeight="1">
      <c r="A70" s="67">
        <v>200312</v>
      </c>
      <c r="B70" s="39">
        <v>2.0566666666666666</v>
      </c>
      <c r="C70" s="39"/>
      <c r="D70" s="39">
        <v>2.1314761904761905</v>
      </c>
      <c r="E70" s="39">
        <v>2.146333333333334</v>
      </c>
      <c r="F70" s="39">
        <v>2.19947619047619</v>
      </c>
      <c r="G70" s="39">
        <v>2.380761904761905</v>
      </c>
      <c r="H70" s="39">
        <v>1.1703280952380954</v>
      </c>
      <c r="I70" s="39">
        <v>0.05735190476190478</v>
      </c>
      <c r="J70" s="53">
        <f t="shared" si="0"/>
        <v>200312</v>
      </c>
    </row>
    <row r="71" spans="1:10" s="35" customFormat="1" ht="15.75" customHeight="1">
      <c r="A71" s="67">
        <v>200401</v>
      </c>
      <c r="B71" s="39">
        <v>2.021428571428571</v>
      </c>
      <c r="C71" s="39"/>
      <c r="D71" s="39">
        <v>2.075904761904762</v>
      </c>
      <c r="E71" s="39">
        <v>2.0894761904761907</v>
      </c>
      <c r="F71" s="39">
        <v>2.115428571428571</v>
      </c>
      <c r="G71" s="39">
        <v>2.216285714285714</v>
      </c>
      <c r="H71" s="39">
        <v>1.1281547619047625</v>
      </c>
      <c r="I71" s="39">
        <v>0.057113809523809525</v>
      </c>
      <c r="J71" s="53">
        <f t="shared" si="0"/>
        <v>200401</v>
      </c>
    </row>
    <row r="72" spans="1:10" s="35" customFormat="1" ht="15.75" customHeight="1">
      <c r="A72" s="67">
        <v>200402</v>
      </c>
      <c r="B72" s="39">
        <v>2.0314999999999994</v>
      </c>
      <c r="C72" s="39"/>
      <c r="D72" s="39">
        <v>2.06055</v>
      </c>
      <c r="E72" s="39">
        <v>2.07055</v>
      </c>
      <c r="F72" s="39">
        <v>2.0859000000000005</v>
      </c>
      <c r="G72" s="39">
        <v>2.1630499999999993</v>
      </c>
      <c r="H72" s="39">
        <v>1.1240940000000006</v>
      </c>
      <c r="I72" s="39">
        <v>0.05173750000000001</v>
      </c>
      <c r="J72" s="53">
        <f t="shared" si="0"/>
        <v>200402</v>
      </c>
    </row>
    <row r="73" spans="1:10" s="35" customFormat="1" ht="15.75" customHeight="1">
      <c r="A73" s="67">
        <v>200403</v>
      </c>
      <c r="B73" s="39">
        <v>2.005652173913043</v>
      </c>
      <c r="C73" s="39"/>
      <c r="D73" s="39">
        <v>2.042826086956522</v>
      </c>
      <c r="E73" s="39">
        <v>2.0288260869565216</v>
      </c>
      <c r="F73" s="39">
        <v>2.018521739130435</v>
      </c>
      <c r="G73" s="39">
        <v>2.0550434782608695</v>
      </c>
      <c r="H73" s="39">
        <v>1.112173913043478</v>
      </c>
      <c r="I73" s="39">
        <v>0.05160347826086956</v>
      </c>
      <c r="J73" s="53">
        <f t="shared" si="0"/>
        <v>200403</v>
      </c>
    </row>
    <row r="74" spans="1:10" s="35" customFormat="1" ht="15.75" customHeight="1">
      <c r="A74" s="67">
        <v>200404</v>
      </c>
      <c r="B74" s="39">
        <v>2.0761904761904764</v>
      </c>
      <c r="C74" s="39"/>
      <c r="D74" s="39">
        <v>2.0523</v>
      </c>
      <c r="E74" s="39">
        <v>2.0487500000000005</v>
      </c>
      <c r="F74" s="39">
        <v>2.0614</v>
      </c>
      <c r="G74" s="39">
        <v>2.1626499999999997</v>
      </c>
      <c r="H74" s="39">
        <v>1.1519380000000006</v>
      </c>
      <c r="I74" s="39">
        <v>0.04747</v>
      </c>
      <c r="J74" s="53">
        <f t="shared" si="0"/>
        <v>200404</v>
      </c>
    </row>
    <row r="75" spans="1:10" s="35" customFormat="1" ht="15.75" customHeight="1">
      <c r="A75" s="67">
        <v>200405</v>
      </c>
      <c r="B75" s="39">
        <v>2.0152380952380953</v>
      </c>
      <c r="C75" s="39"/>
      <c r="D75" s="39">
        <v>2.0609523809523815</v>
      </c>
      <c r="E75" s="39">
        <v>2.0858571428571433</v>
      </c>
      <c r="F75" s="39">
        <v>2.1360476190476194</v>
      </c>
      <c r="G75" s="39">
        <v>2.297428571428572</v>
      </c>
      <c r="H75" s="39">
        <v>1.2533226315789474</v>
      </c>
      <c r="I75" s="39">
        <v>0.04769736842105262</v>
      </c>
      <c r="J75" s="53">
        <f aca="true" t="shared" si="1" ref="J75:J138">A75</f>
        <v>200405</v>
      </c>
    </row>
    <row r="76" spans="1:10" s="35" customFormat="1" ht="15.75" customHeight="1">
      <c r="A76" s="67">
        <v>200406</v>
      </c>
      <c r="B76" s="39">
        <v>2.027727272727273</v>
      </c>
      <c r="C76" s="39"/>
      <c r="D76" s="39">
        <v>2.076181818181819</v>
      </c>
      <c r="E76" s="39">
        <v>2.112681818181818</v>
      </c>
      <c r="F76" s="39">
        <v>2.1884545454545457</v>
      </c>
      <c r="G76" s="39">
        <v>2.404409090909091</v>
      </c>
      <c r="H76" s="39">
        <v>1.500597272727273</v>
      </c>
      <c r="I76" s="39">
        <v>0.050340909090909096</v>
      </c>
      <c r="J76" s="53">
        <f t="shared" si="1"/>
        <v>200406</v>
      </c>
    </row>
    <row r="77" spans="1:10" s="35" customFormat="1" ht="15.75" customHeight="1">
      <c r="A77" s="67">
        <v>200407</v>
      </c>
      <c r="B77" s="39">
        <v>2.067727272727272</v>
      </c>
      <c r="C77" s="39"/>
      <c r="D77" s="39">
        <v>2.0755454545454546</v>
      </c>
      <c r="E77" s="39">
        <v>2.1160454545454552</v>
      </c>
      <c r="F77" s="39">
        <v>2.1878181818181823</v>
      </c>
      <c r="G77" s="39">
        <v>2.3610454545454544</v>
      </c>
      <c r="H77" s="39">
        <v>1.62804</v>
      </c>
      <c r="I77" s="39">
        <v>0.051590909090909104</v>
      </c>
      <c r="J77" s="53">
        <f t="shared" si="1"/>
        <v>200407</v>
      </c>
    </row>
    <row r="78" spans="1:11" s="42" customFormat="1" ht="14.25">
      <c r="A78" s="67">
        <v>200408</v>
      </c>
      <c r="B78" s="39">
        <v>2.040454545454545</v>
      </c>
      <c r="C78" s="39"/>
      <c r="D78" s="39">
        <v>2.0769545454545453</v>
      </c>
      <c r="E78" s="39">
        <v>2.1142727272727275</v>
      </c>
      <c r="F78" s="39">
        <v>2.1690909090909085</v>
      </c>
      <c r="G78" s="39">
        <v>2.302</v>
      </c>
      <c r="H78" s="39">
        <v>1.7291666666666663</v>
      </c>
      <c r="I78" s="39">
        <v>0.05139952380952381</v>
      </c>
      <c r="J78" s="53">
        <f t="shared" si="1"/>
        <v>200408</v>
      </c>
      <c r="K78" s="41"/>
    </row>
    <row r="79" spans="1:11" s="42" customFormat="1" ht="14.25">
      <c r="A79" s="67">
        <v>200409</v>
      </c>
      <c r="B79" s="39">
        <v>2.0518181818181813</v>
      </c>
      <c r="C79" s="39"/>
      <c r="D79" s="39">
        <v>2.0778181818181825</v>
      </c>
      <c r="E79" s="39">
        <v>2.118590909090909</v>
      </c>
      <c r="F79" s="39">
        <v>2.2003181818181825</v>
      </c>
      <c r="G79" s="39">
        <v>2.3770454545454545</v>
      </c>
      <c r="H79" s="39">
        <v>1.9038927272727273</v>
      </c>
      <c r="I79" s="39">
        <v>0.05216181818181819</v>
      </c>
      <c r="J79" s="53">
        <f t="shared" si="1"/>
        <v>200409</v>
      </c>
      <c r="K79" s="41"/>
    </row>
    <row r="80" spans="1:11" s="42" customFormat="1" ht="14.25">
      <c r="A80" s="67">
        <v>200410</v>
      </c>
      <c r="B80" s="39">
        <v>2.1114285714285708</v>
      </c>
      <c r="C80" s="39"/>
      <c r="D80" s="39">
        <v>2.086190476190476</v>
      </c>
      <c r="E80" s="39">
        <v>2.1473333333333335</v>
      </c>
      <c r="F80" s="39">
        <v>2.1906190476190477</v>
      </c>
      <c r="G80" s="39">
        <v>2.316095238095239</v>
      </c>
      <c r="H80" s="39">
        <v>2.0825004761904764</v>
      </c>
      <c r="I80" s="39">
        <v>0.052709523809523796</v>
      </c>
      <c r="J80" s="53">
        <f t="shared" si="1"/>
        <v>200410</v>
      </c>
      <c r="K80" s="41"/>
    </row>
    <row r="81" spans="1:11" s="42" customFormat="1" ht="14.25">
      <c r="A81" s="67">
        <v>200411</v>
      </c>
      <c r="B81" s="39">
        <v>2.084999999999999</v>
      </c>
      <c r="C81" s="39"/>
      <c r="D81" s="39">
        <v>2.1100909090909092</v>
      </c>
      <c r="E81" s="39">
        <v>2.1703181818181823</v>
      </c>
      <c r="F81" s="39">
        <v>2.217318181818182</v>
      </c>
      <c r="G81" s="39">
        <v>2.3283181818181817</v>
      </c>
      <c r="H81" s="39">
        <v>2.306108181818182</v>
      </c>
      <c r="I81" s="39">
        <v>0.05233272727272727</v>
      </c>
      <c r="J81" s="53">
        <f t="shared" si="1"/>
        <v>200411</v>
      </c>
      <c r="K81" s="41"/>
    </row>
    <row r="82" spans="1:11" s="42" customFormat="1" ht="14.25">
      <c r="A82" s="67">
        <v>200412</v>
      </c>
      <c r="B82" s="40">
        <v>2.0534782608695648</v>
      </c>
      <c r="C82" s="38"/>
      <c r="D82" s="39">
        <v>2.1670000000000003</v>
      </c>
      <c r="E82" s="39">
        <v>2.173173913043478</v>
      </c>
      <c r="F82" s="39">
        <v>2.2064782608695657</v>
      </c>
      <c r="G82" s="39">
        <v>2.3010434782608695</v>
      </c>
      <c r="H82" s="39">
        <v>2.499137142857143</v>
      </c>
      <c r="I82" s="39">
        <v>0.051939047619047614</v>
      </c>
      <c r="J82" s="53">
        <f t="shared" si="1"/>
        <v>200412</v>
      </c>
      <c r="K82" s="41"/>
    </row>
    <row r="83" spans="1:11" s="42" customFormat="1" ht="14.25">
      <c r="A83" s="67">
        <v>200501</v>
      </c>
      <c r="B83" s="40">
        <v>2.0771428571428565</v>
      </c>
      <c r="C83" s="38"/>
      <c r="D83" s="39">
        <v>2.111</v>
      </c>
      <c r="E83" s="39">
        <v>2.145428571428571</v>
      </c>
      <c r="F83" s="39">
        <v>2.1919999999999997</v>
      </c>
      <c r="G83" s="39">
        <v>2.312095238095238</v>
      </c>
      <c r="H83" s="39">
        <v>2.6667500000000004</v>
      </c>
      <c r="I83" s="39">
        <v>0.05287649999999999</v>
      </c>
      <c r="J83" s="53">
        <f t="shared" si="1"/>
        <v>200501</v>
      </c>
      <c r="K83" s="41"/>
    </row>
    <row r="84" spans="1:11" s="42" customFormat="1" ht="14.25">
      <c r="A84" s="67">
        <v>200502</v>
      </c>
      <c r="B84" s="40">
        <v>2.0585</v>
      </c>
      <c r="C84" s="38"/>
      <c r="D84" s="39">
        <v>2.1039</v>
      </c>
      <c r="E84" s="39">
        <v>2.13835</v>
      </c>
      <c r="F84" s="39">
        <v>2.1846</v>
      </c>
      <c r="G84" s="39">
        <v>2.31</v>
      </c>
      <c r="H84" s="39">
        <v>2.819501</v>
      </c>
      <c r="I84" s="39">
        <v>0.05222150000000001</v>
      </c>
      <c r="J84" s="53">
        <f t="shared" si="1"/>
        <v>200502</v>
      </c>
      <c r="K84" s="41"/>
    </row>
    <row r="85" spans="1:11" s="42" customFormat="1" ht="14.25">
      <c r="A85" s="67">
        <v>200503</v>
      </c>
      <c r="B85" s="40">
        <v>2.056666666666666</v>
      </c>
      <c r="C85" s="38"/>
      <c r="D85" s="39">
        <v>2.1029999999999998</v>
      </c>
      <c r="E85" s="39">
        <v>2.137190476190476</v>
      </c>
      <c r="F85" s="39">
        <v>2.1918095238095243</v>
      </c>
      <c r="G85" s="39">
        <v>2.3347619047619053</v>
      </c>
      <c r="H85" s="39">
        <v>3.0235119047619046</v>
      </c>
      <c r="I85" s="39">
        <v>0.053007142857142864</v>
      </c>
      <c r="J85" s="53">
        <f t="shared" si="1"/>
        <v>200503</v>
      </c>
      <c r="K85" s="41"/>
    </row>
    <row r="86" spans="1:11" s="42" customFormat="1" ht="14.25">
      <c r="A86" s="67">
        <v>200504</v>
      </c>
      <c r="B86" s="40">
        <v>2.075714285714286</v>
      </c>
      <c r="C86" s="38"/>
      <c r="D86" s="39">
        <v>2.1046666666666667</v>
      </c>
      <c r="E86" s="39">
        <v>2.137238095238095</v>
      </c>
      <c r="F86" s="39">
        <v>2.1722380952380953</v>
      </c>
      <c r="G86" s="39">
        <v>2.2650952380952374</v>
      </c>
      <c r="H86" s="39">
        <v>3.153262857142857</v>
      </c>
      <c r="I86" s="39">
        <v>0.0533347619047619</v>
      </c>
      <c r="J86" s="53">
        <f t="shared" si="1"/>
        <v>200504</v>
      </c>
      <c r="K86" s="41"/>
    </row>
    <row r="87" spans="1:10" s="35" customFormat="1" ht="15.75" customHeight="1">
      <c r="A87" s="67">
        <v>200505</v>
      </c>
      <c r="B87" s="39">
        <v>2.07</v>
      </c>
      <c r="C87" s="39"/>
      <c r="D87" s="39">
        <v>2.1041363636363637</v>
      </c>
      <c r="E87" s="39">
        <v>2.125636363636364</v>
      </c>
      <c r="F87" s="39">
        <v>2.144090909090909</v>
      </c>
      <c r="G87" s="39">
        <v>2.1932727272727273</v>
      </c>
      <c r="H87" s="39">
        <v>3.2740195</v>
      </c>
      <c r="I87" s="39">
        <v>0.054276500000000005</v>
      </c>
      <c r="J87" s="53">
        <f t="shared" si="1"/>
        <v>200505</v>
      </c>
    </row>
    <row r="88" spans="1:10" s="52" customFormat="1" ht="15.75" customHeight="1">
      <c r="A88" s="67">
        <v>200506</v>
      </c>
      <c r="B88" s="51">
        <v>2.062272727272727</v>
      </c>
      <c r="C88" s="51"/>
      <c r="D88" s="51">
        <v>2.1039090909090907</v>
      </c>
      <c r="E88" s="51">
        <v>2.1110454545454544</v>
      </c>
      <c r="F88" s="51">
        <v>2.106909090909091</v>
      </c>
      <c r="G88" s="51">
        <v>2.1028181818181815</v>
      </c>
      <c r="H88" s="51">
        <v>3.4262513636363634</v>
      </c>
      <c r="I88" s="51">
        <v>0.05383863636363635</v>
      </c>
      <c r="J88" s="53">
        <f t="shared" si="1"/>
        <v>200506</v>
      </c>
    </row>
    <row r="89" spans="1:10" s="52" customFormat="1" ht="15.75" customHeight="1">
      <c r="A89" s="67">
        <v>200507</v>
      </c>
      <c r="B89" s="51">
        <v>2.072857142857142</v>
      </c>
      <c r="C89" s="51"/>
      <c r="D89" s="51">
        <v>2.1063809523809534</v>
      </c>
      <c r="E89" s="51">
        <v>2.1194285714285717</v>
      </c>
      <c r="F89" s="51">
        <v>2.1345238095238095</v>
      </c>
      <c r="G89" s="51">
        <v>2.168</v>
      </c>
      <c r="H89" s="51">
        <v>3.6130247619047626</v>
      </c>
      <c r="I89" s="51">
        <v>0.056202380952380955</v>
      </c>
      <c r="J89" s="53">
        <f t="shared" si="1"/>
        <v>200507</v>
      </c>
    </row>
    <row r="90" spans="1:11" s="42" customFormat="1" ht="14.25">
      <c r="A90" s="67">
        <v>200508</v>
      </c>
      <c r="B90" s="39">
        <v>2.0608695652173905</v>
      </c>
      <c r="C90" s="39"/>
      <c r="D90" s="39">
        <v>2.112608695652174</v>
      </c>
      <c r="E90" s="39">
        <v>2.1324782608695654</v>
      </c>
      <c r="F90" s="39">
        <v>2.1595217391304344</v>
      </c>
      <c r="G90" s="39">
        <v>2.2228695652173913</v>
      </c>
      <c r="H90" s="39">
        <v>3.801457826086957</v>
      </c>
      <c r="I90" s="39">
        <v>0.05592826086956521</v>
      </c>
      <c r="J90" s="53">
        <f t="shared" si="1"/>
        <v>200508</v>
      </c>
      <c r="K90" s="41"/>
    </row>
    <row r="91" spans="1:11" s="42" customFormat="1" ht="14.25">
      <c r="A91" s="67">
        <v>200509</v>
      </c>
      <c r="B91" s="39">
        <v>2.094090909090909</v>
      </c>
      <c r="C91" s="39"/>
      <c r="D91" s="39">
        <v>2.115181818181818</v>
      </c>
      <c r="E91" s="39">
        <v>2.139136363636364</v>
      </c>
      <c r="F91" s="39">
        <v>2.1666363636363637</v>
      </c>
      <c r="G91" s="39">
        <v>2.2195000000000005</v>
      </c>
      <c r="H91" s="39">
        <v>3.9081328571428573</v>
      </c>
      <c r="I91" s="39">
        <v>0.05833523809523808</v>
      </c>
      <c r="J91" s="53">
        <f t="shared" si="1"/>
        <v>200509</v>
      </c>
      <c r="K91" s="41"/>
    </row>
    <row r="92" spans="1:11" s="42" customFormat="1" ht="14.25">
      <c r="A92" s="67">
        <v>200510</v>
      </c>
      <c r="B92" s="39">
        <v>2.0671428571428563</v>
      </c>
      <c r="C92" s="39"/>
      <c r="D92" s="39">
        <v>2.120904761904762</v>
      </c>
      <c r="E92" s="39">
        <v>2.196619047619048</v>
      </c>
      <c r="F92" s="39">
        <v>2.2720476190476186</v>
      </c>
      <c r="G92" s="39">
        <v>2.4135714285714283</v>
      </c>
      <c r="H92" s="39">
        <v>4.167400476190477</v>
      </c>
      <c r="I92" s="39">
        <v>0.06384047619047617</v>
      </c>
      <c r="J92" s="53">
        <f t="shared" si="1"/>
        <v>200510</v>
      </c>
      <c r="K92" s="41"/>
    </row>
    <row r="93" spans="1:11" s="42" customFormat="1" ht="14.25">
      <c r="A93" s="67">
        <v>200511</v>
      </c>
      <c r="B93" s="39">
        <v>2.0859090909090905</v>
      </c>
      <c r="C93" s="39"/>
      <c r="D93" s="39">
        <v>2.2225454545454553</v>
      </c>
      <c r="E93" s="39">
        <v>2.360863636363636</v>
      </c>
      <c r="F93" s="39">
        <v>2.500227272727272</v>
      </c>
      <c r="G93" s="39">
        <v>2.684363636363636</v>
      </c>
      <c r="H93" s="39">
        <v>4.352234090909091</v>
      </c>
      <c r="I93" s="39">
        <v>0.0646618181818182</v>
      </c>
      <c r="J93" s="53">
        <f t="shared" si="1"/>
        <v>200511</v>
      </c>
      <c r="K93" s="41"/>
    </row>
    <row r="94" spans="1:11" s="42" customFormat="1" ht="14.25">
      <c r="A94" s="67">
        <v>200512</v>
      </c>
      <c r="B94" s="39">
        <v>2.275714285714286</v>
      </c>
      <c r="C94" s="39"/>
      <c r="D94" s="39">
        <v>2.411190476190476</v>
      </c>
      <c r="E94" s="39">
        <v>2.4728571428571424</v>
      </c>
      <c r="F94" s="39">
        <v>2.600333333333334</v>
      </c>
      <c r="G94" s="39">
        <v>2.7832857142857144</v>
      </c>
      <c r="H94" s="39">
        <v>4.4910015</v>
      </c>
      <c r="I94" s="39">
        <v>0.0657825</v>
      </c>
      <c r="J94" s="53">
        <f t="shared" si="1"/>
        <v>200512</v>
      </c>
      <c r="K94" s="41"/>
    </row>
    <row r="95" spans="1:11" s="42" customFormat="1" ht="14.25">
      <c r="A95" s="67">
        <v>200601</v>
      </c>
      <c r="B95" s="39">
        <v>2.326363636363636</v>
      </c>
      <c r="C95" s="39"/>
      <c r="D95" s="39">
        <v>2.3884545454545454</v>
      </c>
      <c r="E95" s="39">
        <v>2.5116818181818186</v>
      </c>
      <c r="F95" s="39">
        <v>2.650727272727272</v>
      </c>
      <c r="G95" s="39">
        <v>2.8334545454545457</v>
      </c>
      <c r="H95" s="39">
        <v>4.605268571428572</v>
      </c>
      <c r="I95" s="39">
        <v>0.06687761904761907</v>
      </c>
      <c r="J95" s="53">
        <f t="shared" si="1"/>
        <v>200601</v>
      </c>
      <c r="K95" s="41"/>
    </row>
    <row r="96" spans="1:11" s="42" customFormat="1" ht="14.25">
      <c r="A96" s="67">
        <v>200602</v>
      </c>
      <c r="B96" s="39">
        <v>2.3495</v>
      </c>
      <c r="C96" s="39"/>
      <c r="D96" s="39">
        <v>2.4586499999999996</v>
      </c>
      <c r="E96" s="39">
        <v>2.60035</v>
      </c>
      <c r="F96" s="39">
        <v>2.724849999999999</v>
      </c>
      <c r="G96" s="39">
        <v>2.9141500000000002</v>
      </c>
      <c r="H96" s="39">
        <v>4.755547000000001</v>
      </c>
      <c r="I96" s="39">
        <v>0.07475300000000001</v>
      </c>
      <c r="J96" s="53">
        <f t="shared" si="1"/>
        <v>200602</v>
      </c>
      <c r="K96" s="41"/>
    </row>
    <row r="97" spans="1:11" s="42" customFormat="1" ht="14.25">
      <c r="A97" s="67">
        <v>200603</v>
      </c>
      <c r="B97" s="39">
        <v>2.5199999999999987</v>
      </c>
      <c r="C97" s="39"/>
      <c r="D97" s="39">
        <v>2.633260869565217</v>
      </c>
      <c r="E97" s="39">
        <v>2.7226086956521733</v>
      </c>
      <c r="F97" s="39">
        <v>2.8720434782608697</v>
      </c>
      <c r="G97" s="39">
        <v>3.1053478260869567</v>
      </c>
      <c r="H97" s="39">
        <v>4.920291304347825</v>
      </c>
      <c r="I97" s="39">
        <v>0.1042417391304348</v>
      </c>
      <c r="J97" s="53">
        <f t="shared" si="1"/>
        <v>200603</v>
      </c>
      <c r="K97" s="41"/>
    </row>
    <row r="98" spans="1:11" s="42" customFormat="1" ht="14.25">
      <c r="A98" s="67">
        <v>200604</v>
      </c>
      <c r="B98" s="39">
        <v>2.628333333333333</v>
      </c>
      <c r="C98" s="39"/>
      <c r="D98" s="39">
        <v>2.648944444444444</v>
      </c>
      <c r="E98" s="39">
        <v>2.793777777777778</v>
      </c>
      <c r="F98" s="39">
        <v>2.956055555555556</v>
      </c>
      <c r="G98" s="39">
        <v>3.221444444444444</v>
      </c>
      <c r="H98" s="39">
        <v>5.0711538888888885</v>
      </c>
      <c r="I98" s="39">
        <v>0.11234777777777778</v>
      </c>
      <c r="J98" s="53">
        <f t="shared" si="1"/>
        <v>200604</v>
      </c>
      <c r="K98" s="41"/>
    </row>
    <row r="99" spans="1:11" s="42" customFormat="1" ht="14.25">
      <c r="A99" s="67">
        <v>200605</v>
      </c>
      <c r="B99" s="39">
        <v>2.5768181818181826</v>
      </c>
      <c r="C99" s="39"/>
      <c r="D99" s="39">
        <v>2.6925909090909097</v>
      </c>
      <c r="E99" s="39">
        <v>2.888999999999999</v>
      </c>
      <c r="F99" s="39">
        <v>3.058181818181819</v>
      </c>
      <c r="G99" s="39">
        <v>3.3078181818181815</v>
      </c>
      <c r="H99" s="39">
        <v>5.185510952380952</v>
      </c>
      <c r="I99" s="39">
        <v>0.1889290476190476</v>
      </c>
      <c r="J99" s="53">
        <f t="shared" si="1"/>
        <v>200605</v>
      </c>
      <c r="K99" s="41"/>
    </row>
    <row r="100" spans="1:11" s="42" customFormat="1" ht="14.25">
      <c r="A100" s="67">
        <v>200606</v>
      </c>
      <c r="B100" s="39">
        <v>2.697727272727273</v>
      </c>
      <c r="C100" s="39"/>
      <c r="D100" s="39">
        <v>2.869090909090909</v>
      </c>
      <c r="E100" s="39">
        <v>2.9856818181818174</v>
      </c>
      <c r="F100" s="39">
        <v>3.1580454545454546</v>
      </c>
      <c r="G100" s="39">
        <v>3.4005454545454543</v>
      </c>
      <c r="H100" s="39">
        <v>5.384803181818182</v>
      </c>
      <c r="I100" s="39">
        <v>0.3247304545454545</v>
      </c>
      <c r="J100" s="53">
        <f t="shared" si="1"/>
        <v>200606</v>
      </c>
      <c r="K100" s="41"/>
    </row>
    <row r="101" spans="1:11" s="42" customFormat="1" ht="14.25">
      <c r="A101" s="67">
        <v>200607</v>
      </c>
      <c r="B101" s="39">
        <v>2.8138095238095233</v>
      </c>
      <c r="C101" s="39"/>
      <c r="D101" s="39">
        <v>2.9389047619047624</v>
      </c>
      <c r="E101" s="39">
        <v>3.1021904761904757</v>
      </c>
      <c r="F101" s="39">
        <v>3.2875238095238095</v>
      </c>
      <c r="G101" s="39">
        <v>3.538619047619048</v>
      </c>
      <c r="H101" s="39">
        <v>5.495328571428571</v>
      </c>
      <c r="I101" s="39">
        <v>0.3964961904761905</v>
      </c>
      <c r="J101" s="53">
        <f t="shared" si="1"/>
        <v>200607</v>
      </c>
      <c r="K101" s="41"/>
    </row>
    <row r="102" spans="1:11" s="42" customFormat="1" ht="14.25">
      <c r="A102" s="67">
        <v>200608</v>
      </c>
      <c r="B102" s="39">
        <v>2.968260869565217</v>
      </c>
      <c r="C102" s="39"/>
      <c r="D102" s="39">
        <v>3.0941304347826084</v>
      </c>
      <c r="E102" s="39">
        <v>3.2264782608695652</v>
      </c>
      <c r="F102" s="39">
        <v>3.409565217391304</v>
      </c>
      <c r="G102" s="39">
        <v>3.6151304347826083</v>
      </c>
      <c r="H102" s="39">
        <v>5.420697272727273</v>
      </c>
      <c r="I102" s="39">
        <v>0.41247681818181814</v>
      </c>
      <c r="J102" s="53">
        <f t="shared" si="1"/>
        <v>200608</v>
      </c>
      <c r="K102" s="41"/>
    </row>
    <row r="103" spans="1:11" s="42" customFormat="1" ht="14.25">
      <c r="A103" s="67">
        <v>200609</v>
      </c>
      <c r="B103" s="39">
        <v>3.0409523809523806</v>
      </c>
      <c r="C103" s="39"/>
      <c r="D103" s="39">
        <v>3.1572380952380947</v>
      </c>
      <c r="E103" s="39">
        <v>3.3353809523809526</v>
      </c>
      <c r="F103" s="39">
        <v>3.5274761904761904</v>
      </c>
      <c r="G103" s="39">
        <v>3.7153333333333327</v>
      </c>
      <c r="H103" s="39">
        <v>5.383664761904762</v>
      </c>
      <c r="I103" s="39">
        <v>0.4176671428571428</v>
      </c>
      <c r="J103" s="53">
        <f t="shared" si="1"/>
        <v>200609</v>
      </c>
      <c r="K103" s="41"/>
    </row>
    <row r="104" spans="1:11" s="42" customFormat="1" ht="14.25">
      <c r="A104" s="67">
        <v>200610</v>
      </c>
      <c r="B104" s="39">
        <v>3.278181818181818</v>
      </c>
      <c r="C104" s="39"/>
      <c r="D104" s="39">
        <v>3.3501363636363637</v>
      </c>
      <c r="E104" s="39">
        <v>3.5020000000000007</v>
      </c>
      <c r="F104" s="39">
        <v>3.644590909090908</v>
      </c>
      <c r="G104" s="39">
        <v>3.7991818181818187</v>
      </c>
      <c r="H104" s="39">
        <v>5.37334</v>
      </c>
      <c r="I104" s="39">
        <v>0.4378309090909091</v>
      </c>
      <c r="J104" s="53">
        <f t="shared" si="1"/>
        <v>200610</v>
      </c>
      <c r="K104" s="41"/>
    </row>
    <row r="105" spans="1:11" s="42" customFormat="1" ht="14.25">
      <c r="A105" s="67">
        <v>200611</v>
      </c>
      <c r="B105" s="39">
        <v>3.3277272727272718</v>
      </c>
      <c r="C105" s="39"/>
      <c r="D105" s="39">
        <v>3.42140909090909</v>
      </c>
      <c r="E105" s="39">
        <v>3.597181818181818</v>
      </c>
      <c r="F105" s="39">
        <v>3.728136363636364</v>
      </c>
      <c r="G105" s="39">
        <v>3.863681818181817</v>
      </c>
      <c r="H105" s="39">
        <v>5.372078636363638</v>
      </c>
      <c r="I105" s="39">
        <v>0.4789781818181819</v>
      </c>
      <c r="J105" s="53">
        <f t="shared" si="1"/>
        <v>200611</v>
      </c>
      <c r="K105" s="41"/>
    </row>
    <row r="106" spans="1:11" s="42" customFormat="1" ht="14.25">
      <c r="A106" s="67">
        <v>200612</v>
      </c>
      <c r="B106" s="39">
        <v>3.501052631578948</v>
      </c>
      <c r="C106" s="39"/>
      <c r="D106" s="39">
        <v>3.6399999999999992</v>
      </c>
      <c r="E106" s="39">
        <v>3.6842105263157894</v>
      </c>
      <c r="F106" s="39">
        <v>3.7894210526315786</v>
      </c>
      <c r="G106" s="39">
        <v>3.920894736842106</v>
      </c>
      <c r="H106" s="39">
        <v>5.35996842105263</v>
      </c>
      <c r="I106" s="39">
        <v>0.5550663157894737</v>
      </c>
      <c r="J106" s="53">
        <f t="shared" si="1"/>
        <v>200612</v>
      </c>
      <c r="K106" s="41"/>
    </row>
    <row r="107" spans="1:11" s="42" customFormat="1" ht="14.25">
      <c r="A107" s="67">
        <v>200701</v>
      </c>
      <c r="B107" s="55">
        <v>3.5631818181818176</v>
      </c>
      <c r="C107" s="69"/>
      <c r="D107" s="56">
        <v>3.6159090909090916</v>
      </c>
      <c r="E107" s="56">
        <v>3.7518636363636375</v>
      </c>
      <c r="F107" s="56">
        <v>3.8896818181818187</v>
      </c>
      <c r="G107" s="56">
        <v>4.06440909090909</v>
      </c>
      <c r="H107" s="56">
        <v>5.360011363636364</v>
      </c>
      <c r="I107" s="56">
        <v>0.5620750000000001</v>
      </c>
      <c r="J107" s="53">
        <f t="shared" si="1"/>
        <v>200701</v>
      </c>
      <c r="K107" s="41"/>
    </row>
    <row r="108" spans="1:11" s="42" customFormat="1" ht="14.25">
      <c r="A108" s="67">
        <v>200702</v>
      </c>
      <c r="B108" s="55">
        <v>3.5695</v>
      </c>
      <c r="C108" s="69"/>
      <c r="D108" s="56">
        <v>3.6511000000000005</v>
      </c>
      <c r="E108" s="56">
        <v>3.8182</v>
      </c>
      <c r="F108" s="56">
        <v>3.94435</v>
      </c>
      <c r="G108" s="56">
        <v>4.0935500000000005</v>
      </c>
      <c r="H108" s="56">
        <v>5.3594065</v>
      </c>
      <c r="I108" s="56">
        <v>0.589202</v>
      </c>
      <c r="J108" s="53">
        <f t="shared" si="1"/>
        <v>200702</v>
      </c>
      <c r="K108" s="41"/>
    </row>
    <row r="109" spans="1:11" s="42" customFormat="1" ht="14.25">
      <c r="A109" s="67">
        <v>200703</v>
      </c>
      <c r="B109" s="55">
        <v>3.690909090909091</v>
      </c>
      <c r="C109" s="69"/>
      <c r="D109" s="56">
        <v>3.843909090909092</v>
      </c>
      <c r="E109" s="56">
        <v>3.890909090909092</v>
      </c>
      <c r="F109" s="56">
        <v>3.9963181818181823</v>
      </c>
      <c r="G109" s="56">
        <v>4.105545454545453</v>
      </c>
      <c r="H109" s="56">
        <v>5.347145454545454</v>
      </c>
      <c r="I109" s="56">
        <v>0.7070927272727272</v>
      </c>
      <c r="J109" s="53">
        <f t="shared" si="1"/>
        <v>200703</v>
      </c>
      <c r="K109" s="41"/>
    </row>
    <row r="110" spans="1:11" s="42" customFormat="1" ht="14.25">
      <c r="A110" s="67">
        <v>200704</v>
      </c>
      <c r="B110" s="55">
        <v>3.819473684210526</v>
      </c>
      <c r="C110" s="69"/>
      <c r="D110" s="56">
        <v>3.859</v>
      </c>
      <c r="E110" s="56">
        <v>3.975263157894736</v>
      </c>
      <c r="F110" s="56">
        <v>4.097368421052633</v>
      </c>
      <c r="G110" s="56">
        <v>4.252684210526317</v>
      </c>
      <c r="H110" s="56">
        <v>5.354764210526318</v>
      </c>
      <c r="I110" s="56">
        <v>0.66389</v>
      </c>
      <c r="J110" s="53">
        <f t="shared" si="1"/>
        <v>200704</v>
      </c>
      <c r="K110" s="41"/>
    </row>
    <row r="111" spans="1:11" s="42" customFormat="1" ht="14.25">
      <c r="A111" s="67">
        <v>200705</v>
      </c>
      <c r="B111" s="55">
        <v>3.790454545454544</v>
      </c>
      <c r="C111" s="69"/>
      <c r="D111" s="56">
        <v>3.9193636363636375</v>
      </c>
      <c r="E111" s="56">
        <v>4.071363636363636</v>
      </c>
      <c r="F111" s="56">
        <v>4.196590909090909</v>
      </c>
      <c r="G111" s="56">
        <v>4.373136363636363</v>
      </c>
      <c r="H111" s="56">
        <v>5.3589142857142855</v>
      </c>
      <c r="I111" s="56">
        <v>0.6708709523809524</v>
      </c>
      <c r="J111" s="53">
        <f t="shared" si="1"/>
        <v>200705</v>
      </c>
      <c r="K111" s="41"/>
    </row>
    <row r="112" spans="1:10" s="35" customFormat="1" ht="15.75" customHeight="1">
      <c r="A112" s="67">
        <v>200706</v>
      </c>
      <c r="B112" s="55">
        <v>3.955714285714286</v>
      </c>
      <c r="C112" s="69"/>
      <c r="D112" s="56">
        <v>4.098238095238095</v>
      </c>
      <c r="E112" s="56">
        <v>4.147761904761905</v>
      </c>
      <c r="F112" s="56">
        <v>4.282952380952381</v>
      </c>
      <c r="G112" s="56">
        <v>4.505476190476192</v>
      </c>
      <c r="H112" s="56">
        <v>5.36</v>
      </c>
      <c r="I112" s="56">
        <v>0.7337509523809523</v>
      </c>
      <c r="J112" s="53">
        <f t="shared" si="1"/>
        <v>200706</v>
      </c>
    </row>
    <row r="113" spans="1:10" s="35" customFormat="1" ht="15.75" customHeight="1">
      <c r="A113" s="67">
        <v>200707</v>
      </c>
      <c r="B113" s="55">
        <v>4.063181818181818</v>
      </c>
      <c r="C113" s="69"/>
      <c r="D113" s="56">
        <v>4.105</v>
      </c>
      <c r="E113" s="56">
        <v>4.216181818181819</v>
      </c>
      <c r="F113" s="56">
        <v>4.358545454545455</v>
      </c>
      <c r="G113" s="56">
        <v>4.563818181818182</v>
      </c>
      <c r="H113" s="56">
        <v>5.359655</v>
      </c>
      <c r="I113" s="56">
        <v>0.7733104545454544</v>
      </c>
      <c r="J113" s="53">
        <f t="shared" si="1"/>
        <v>200707</v>
      </c>
    </row>
    <row r="114" spans="1:10" s="35" customFormat="1" ht="15.75" customHeight="1">
      <c r="A114" s="67">
        <v>200708</v>
      </c>
      <c r="B114" s="55">
        <v>4.047391304347825</v>
      </c>
      <c r="C114" s="69"/>
      <c r="D114" s="56">
        <v>4.3080869565217395</v>
      </c>
      <c r="E114" s="56">
        <v>4.543608695652173</v>
      </c>
      <c r="F114" s="56">
        <v>4.593782608695652</v>
      </c>
      <c r="G114" s="56">
        <v>4.666347826086957</v>
      </c>
      <c r="H114" s="56">
        <v>5.482706363636364</v>
      </c>
      <c r="I114" s="56">
        <v>0.9181818181818181</v>
      </c>
      <c r="J114" s="53">
        <f t="shared" si="1"/>
        <v>200708</v>
      </c>
    </row>
    <row r="115" spans="1:10" s="35" customFormat="1" ht="15.75" customHeight="1">
      <c r="A115" s="67">
        <v>200709</v>
      </c>
      <c r="B115" s="55">
        <v>4.028550000000001</v>
      </c>
      <c r="C115" s="69"/>
      <c r="D115" s="56">
        <v>4.4339</v>
      </c>
      <c r="E115" s="56">
        <v>4.7417</v>
      </c>
      <c r="F115" s="56">
        <v>4.7513499999999995</v>
      </c>
      <c r="G115" s="56">
        <v>4.724499999999999</v>
      </c>
      <c r="H115" s="56">
        <v>5.493939000000001</v>
      </c>
      <c r="I115" s="56">
        <v>0.9865065000000002</v>
      </c>
      <c r="J115" s="53">
        <f t="shared" si="1"/>
        <v>200709</v>
      </c>
    </row>
    <row r="116" spans="1:10" s="35" customFormat="1" ht="15.75" customHeight="1">
      <c r="A116" s="67">
        <v>200710</v>
      </c>
      <c r="B116" s="55">
        <v>3.9414347826086957</v>
      </c>
      <c r="C116" s="69"/>
      <c r="D116" s="56">
        <v>4.2355217391304345</v>
      </c>
      <c r="E116" s="56">
        <v>4.687391304347826</v>
      </c>
      <c r="F116" s="56">
        <v>4.663391304347826</v>
      </c>
      <c r="G116" s="56">
        <v>4.6466521739130435</v>
      </c>
      <c r="H116" s="56">
        <v>5.146522608695652</v>
      </c>
      <c r="I116" s="56">
        <v>0.9711478260869564</v>
      </c>
      <c r="J116" s="53">
        <f t="shared" si="1"/>
        <v>200710</v>
      </c>
    </row>
    <row r="117" spans="1:10" s="35" customFormat="1" ht="15.75" customHeight="1">
      <c r="A117" s="67">
        <v>200711</v>
      </c>
      <c r="B117" s="55">
        <v>4.022136363636364</v>
      </c>
      <c r="C117" s="69"/>
      <c r="D117" s="56">
        <v>4.215954545454545</v>
      </c>
      <c r="E117" s="56">
        <v>4.638545454545454</v>
      </c>
      <c r="F117" s="56">
        <v>4.629727272727273</v>
      </c>
      <c r="G117" s="56">
        <v>4.607227272727273</v>
      </c>
      <c r="H117" s="56">
        <v>4.962075</v>
      </c>
      <c r="I117" s="56">
        <v>0.9109095454545456</v>
      </c>
      <c r="J117" s="53">
        <f t="shared" si="1"/>
        <v>200711</v>
      </c>
    </row>
    <row r="118" spans="1:10" s="35" customFormat="1" ht="15.75" customHeight="1">
      <c r="A118" s="67">
        <v>200712</v>
      </c>
      <c r="B118" s="55">
        <v>3.8790526315789466</v>
      </c>
      <c r="C118" s="69"/>
      <c r="D118" s="56">
        <v>4.711368421052632</v>
      </c>
      <c r="E118" s="56">
        <v>4.848368421052632</v>
      </c>
      <c r="F118" s="56">
        <v>4.819368421052632</v>
      </c>
      <c r="G118" s="56">
        <v>4.7929473684210535</v>
      </c>
      <c r="H118" s="56">
        <v>4.979408947368421</v>
      </c>
      <c r="I118" s="56">
        <v>0.9903105263157894</v>
      </c>
      <c r="J118" s="53">
        <f t="shared" si="1"/>
        <v>200712</v>
      </c>
    </row>
    <row r="119" spans="1:10" s="35" customFormat="1" ht="15.75" customHeight="1">
      <c r="A119" s="67">
        <v>200801</v>
      </c>
      <c r="B119" s="55">
        <v>4.021818181818182</v>
      </c>
      <c r="C119" s="69"/>
      <c r="D119" s="56">
        <v>4.197318181818182</v>
      </c>
      <c r="E119" s="56">
        <v>4.481545454545453</v>
      </c>
      <c r="F119" s="56">
        <v>4.501363636363636</v>
      </c>
      <c r="G119" s="56">
        <v>4.498045454545454</v>
      </c>
      <c r="H119" s="56">
        <v>3.9176431818181823</v>
      </c>
      <c r="I119" s="56">
        <v>0.8943318181818182</v>
      </c>
      <c r="J119" s="53">
        <f t="shared" si="1"/>
        <v>200801</v>
      </c>
    </row>
    <row r="120" spans="1:10" s="35" customFormat="1" ht="15.75" customHeight="1">
      <c r="A120" s="67">
        <v>200802</v>
      </c>
      <c r="B120" s="55">
        <v>4.027857142857143</v>
      </c>
      <c r="C120" s="69"/>
      <c r="D120" s="56">
        <v>4.182095238095239</v>
      </c>
      <c r="E120" s="56">
        <v>4.362095238095238</v>
      </c>
      <c r="F120" s="56">
        <v>4.35647619047619</v>
      </c>
      <c r="G120" s="56">
        <v>4.348857142857144</v>
      </c>
      <c r="H120" s="56">
        <v>3.087590476190476</v>
      </c>
      <c r="I120" s="56">
        <v>0.8956557142857142</v>
      </c>
      <c r="J120" s="53">
        <f t="shared" si="1"/>
        <v>200802</v>
      </c>
    </row>
    <row r="121" spans="1:11" s="42" customFormat="1" ht="14.25">
      <c r="A121" s="67">
        <v>200803</v>
      </c>
      <c r="B121" s="55">
        <v>4.091</v>
      </c>
      <c r="C121" s="69"/>
      <c r="D121" s="56">
        <v>4.304631578947369</v>
      </c>
      <c r="E121" s="56">
        <v>4.596368421052632</v>
      </c>
      <c r="F121" s="56">
        <v>4.593</v>
      </c>
      <c r="G121" s="56">
        <v>4.5900526315789465</v>
      </c>
      <c r="H121" s="56">
        <v>2.7825010526315794</v>
      </c>
      <c r="I121" s="56">
        <v>0.9662668421052631</v>
      </c>
      <c r="J121" s="53">
        <f t="shared" si="1"/>
        <v>200803</v>
      </c>
      <c r="K121" s="41"/>
    </row>
    <row r="122" spans="1:11" s="42" customFormat="1" ht="14.25">
      <c r="A122" s="67">
        <v>200804</v>
      </c>
      <c r="B122" s="55">
        <v>3.9868181818181823</v>
      </c>
      <c r="C122" s="69"/>
      <c r="D122" s="56">
        <v>4.369090909090908</v>
      </c>
      <c r="E122" s="56">
        <v>4.7835</v>
      </c>
      <c r="F122" s="56">
        <v>4.795363636363636</v>
      </c>
      <c r="G122" s="56">
        <v>4.819909090909091</v>
      </c>
      <c r="H122" s="56">
        <v>2.794660000000001</v>
      </c>
      <c r="I122" s="56">
        <v>0.9205681818181819</v>
      </c>
      <c r="J122" s="53">
        <f t="shared" si="1"/>
        <v>200804</v>
      </c>
      <c r="K122" s="41"/>
    </row>
    <row r="123" spans="1:11" s="42" customFormat="1" ht="14.25">
      <c r="A123" s="67">
        <v>200805</v>
      </c>
      <c r="B123" s="55">
        <v>4.009666666666667</v>
      </c>
      <c r="C123" s="69"/>
      <c r="D123" s="56">
        <v>4.387380952380953</v>
      </c>
      <c r="E123" s="56">
        <v>4.857380952380953</v>
      </c>
      <c r="F123" s="56">
        <v>4.8974761904761905</v>
      </c>
      <c r="G123" s="56">
        <v>4.9938095238095235</v>
      </c>
      <c r="H123" s="56">
        <v>2.6923779999999993</v>
      </c>
      <c r="I123" s="56">
        <v>0.9163135000000002</v>
      </c>
      <c r="J123" s="53">
        <f t="shared" si="1"/>
        <v>200805</v>
      </c>
      <c r="K123" s="41"/>
    </row>
    <row r="124" spans="1:11" s="42" customFormat="1" ht="14.25">
      <c r="A124" s="67">
        <v>200806</v>
      </c>
      <c r="B124" s="56">
        <v>4.006714285714286</v>
      </c>
      <c r="C124" s="56"/>
      <c r="D124" s="56">
        <v>4.472380952380953</v>
      </c>
      <c r="E124" s="56">
        <v>4.940523809523809</v>
      </c>
      <c r="F124" s="56">
        <v>5.088333333333333</v>
      </c>
      <c r="G124" s="56">
        <v>5.360809523809524</v>
      </c>
      <c r="H124" s="56">
        <v>2.7653895238095236</v>
      </c>
      <c r="I124" s="56">
        <v>0.9239590476190475</v>
      </c>
      <c r="J124" s="53">
        <f t="shared" si="1"/>
        <v>200806</v>
      </c>
      <c r="K124" s="41"/>
    </row>
    <row r="125" spans="1:11" s="42" customFormat="1" ht="14.25">
      <c r="A125" s="67">
        <v>200807</v>
      </c>
      <c r="B125" s="56">
        <v>4.190826086956522</v>
      </c>
      <c r="C125" s="56"/>
      <c r="D125" s="56">
        <v>4.471565217391305</v>
      </c>
      <c r="E125" s="56">
        <v>4.960999999999999</v>
      </c>
      <c r="F125" s="56">
        <v>5.14817391304348</v>
      </c>
      <c r="G125" s="56">
        <v>5.393217391304348</v>
      </c>
      <c r="H125" s="56">
        <v>2.7923391304347827</v>
      </c>
      <c r="I125" s="56">
        <v>0.9157895652173913</v>
      </c>
      <c r="J125" s="53">
        <f t="shared" si="1"/>
        <v>200807</v>
      </c>
      <c r="K125" s="41"/>
    </row>
    <row r="126" spans="1:11" s="42" customFormat="1" ht="14.25">
      <c r="A126" s="67">
        <v>200808</v>
      </c>
      <c r="B126" s="56">
        <v>4.298904761904762</v>
      </c>
      <c r="C126" s="56"/>
      <c r="D126" s="56">
        <v>4.4874761904761895</v>
      </c>
      <c r="E126" s="56">
        <v>4.965190476190476</v>
      </c>
      <c r="F126" s="56">
        <v>5.160190476190476</v>
      </c>
      <c r="G126" s="56">
        <v>5.323047619047618</v>
      </c>
      <c r="H126" s="56">
        <v>2.8062525000000003</v>
      </c>
      <c r="I126" s="56">
        <v>0.8872815</v>
      </c>
      <c r="J126" s="53">
        <f t="shared" si="1"/>
        <v>200808</v>
      </c>
      <c r="K126" s="41"/>
    </row>
    <row r="127" spans="1:11" s="42" customFormat="1" ht="14.25">
      <c r="A127" s="67">
        <v>200809</v>
      </c>
      <c r="B127" s="56">
        <v>4.273318181818182</v>
      </c>
      <c r="C127" s="56"/>
      <c r="D127" s="56">
        <v>4.659909090909091</v>
      </c>
      <c r="E127" s="56">
        <v>5.019181818181817</v>
      </c>
      <c r="F127" s="56">
        <v>5.218954545454546</v>
      </c>
      <c r="G127" s="56">
        <v>5.383909090909091</v>
      </c>
      <c r="H127" s="56">
        <v>3.1216772727272724</v>
      </c>
      <c r="I127" s="56">
        <v>0.9070009090909092</v>
      </c>
      <c r="J127" s="53">
        <f t="shared" si="1"/>
        <v>200809</v>
      </c>
      <c r="K127" s="41"/>
    </row>
    <row r="128" spans="1:11" s="42" customFormat="1" ht="14.25">
      <c r="A128" s="67">
        <v>200810</v>
      </c>
      <c r="B128" s="56">
        <v>3.819782608695653</v>
      </c>
      <c r="C128" s="56"/>
      <c r="D128" s="56">
        <v>4.8312608695652175</v>
      </c>
      <c r="E128" s="56">
        <v>5.11308695652174</v>
      </c>
      <c r="F128" s="56">
        <v>5.17808695652174</v>
      </c>
      <c r="G128" s="56">
        <v>5.247826086956521</v>
      </c>
      <c r="H128" s="56">
        <v>4.058586956521738</v>
      </c>
      <c r="I128" s="56">
        <v>1.0377447826086958</v>
      </c>
      <c r="J128" s="53">
        <f t="shared" si="1"/>
        <v>200810</v>
      </c>
      <c r="K128" s="41"/>
    </row>
    <row r="129" spans="1:11" s="42" customFormat="1" ht="14.25">
      <c r="A129" s="67">
        <v>200811</v>
      </c>
      <c r="B129" s="56">
        <v>3.1501999999999994</v>
      </c>
      <c r="C129" s="56"/>
      <c r="D129" s="56">
        <v>3.8432500000000003</v>
      </c>
      <c r="E129" s="56">
        <v>4.238299999999999</v>
      </c>
      <c r="F129" s="56">
        <v>4.2947500000000005</v>
      </c>
      <c r="G129" s="56">
        <v>4.3504</v>
      </c>
      <c r="H129" s="56">
        <v>2.279063</v>
      </c>
      <c r="I129" s="56">
        <v>0.909438</v>
      </c>
      <c r="J129" s="53">
        <f t="shared" si="1"/>
        <v>200811</v>
      </c>
      <c r="K129" s="41"/>
    </row>
    <row r="130" spans="1:11" s="42" customFormat="1" ht="14.25">
      <c r="A130" s="67">
        <v>200812</v>
      </c>
      <c r="B130" s="56">
        <v>2.4864285714285717</v>
      </c>
      <c r="C130" s="56"/>
      <c r="D130" s="56">
        <v>2.992857142857143</v>
      </c>
      <c r="E130" s="56">
        <v>3.2926190476190476</v>
      </c>
      <c r="F130" s="56">
        <v>3.365333333333334</v>
      </c>
      <c r="G130" s="56">
        <v>3.4519999999999995</v>
      </c>
      <c r="H130" s="56">
        <v>1.8293457142857144</v>
      </c>
      <c r="I130" s="56">
        <v>0.9221014285714285</v>
      </c>
      <c r="J130" s="53">
        <f t="shared" si="1"/>
        <v>200812</v>
      </c>
      <c r="K130" s="41"/>
    </row>
    <row r="131" spans="1:11" s="42" customFormat="1" ht="14.25">
      <c r="A131" s="67">
        <v>200901</v>
      </c>
      <c r="B131" s="56">
        <v>1.8122380952380956</v>
      </c>
      <c r="C131" s="56"/>
      <c r="D131" s="56">
        <v>2.1418095238095236</v>
      </c>
      <c r="E131" s="56">
        <v>2.4565238095238096</v>
      </c>
      <c r="F131" s="56">
        <v>2.538857142857143</v>
      </c>
      <c r="G131" s="56">
        <v>2.6216190476190477</v>
      </c>
      <c r="H131" s="56">
        <v>1.2108052380952379</v>
      </c>
      <c r="I131" s="56">
        <v>0.7340776190476189</v>
      </c>
      <c r="J131" s="53">
        <f t="shared" si="1"/>
        <v>200901</v>
      </c>
      <c r="K131" s="41"/>
    </row>
    <row r="132" spans="1:11" s="42" customFormat="1" ht="14.25">
      <c r="A132" s="67">
        <v>200902</v>
      </c>
      <c r="B132" s="56">
        <v>1.2571</v>
      </c>
      <c r="C132" s="56"/>
      <c r="D132" s="56">
        <v>1.6282500000000002</v>
      </c>
      <c r="E132" s="56">
        <v>1.9430500000000002</v>
      </c>
      <c r="F132" s="56">
        <v>2.0340499999999997</v>
      </c>
      <c r="G132" s="56">
        <v>2.1353999999999997</v>
      </c>
      <c r="H132" s="56">
        <v>1.2426270000000001</v>
      </c>
      <c r="I132" s="56">
        <v>0.643839</v>
      </c>
      <c r="J132" s="53">
        <f t="shared" si="1"/>
        <v>200902</v>
      </c>
      <c r="K132" s="41"/>
    </row>
    <row r="133" spans="1:11" s="42" customFormat="1" ht="14.25">
      <c r="A133" s="67">
        <v>200903</v>
      </c>
      <c r="B133" s="56">
        <v>1.0619545454545456</v>
      </c>
      <c r="C133" s="56"/>
      <c r="D133" s="56">
        <v>1.2690909090909093</v>
      </c>
      <c r="E133" s="56">
        <v>1.6354545454545457</v>
      </c>
      <c r="F133" s="56">
        <v>1.7745454545454544</v>
      </c>
      <c r="G133" s="56">
        <v>1.9089090909090907</v>
      </c>
      <c r="H133" s="56">
        <v>1.2667372727272728</v>
      </c>
      <c r="I133" s="56">
        <v>0.6201259090909091</v>
      </c>
      <c r="J133" s="53">
        <f t="shared" si="1"/>
        <v>200903</v>
      </c>
      <c r="K133" s="41"/>
    </row>
    <row r="134" spans="1:11" s="42" customFormat="1" ht="14.25">
      <c r="A134" s="67">
        <v>200904</v>
      </c>
      <c r="B134" s="56">
        <v>0.8419000000000001</v>
      </c>
      <c r="C134" s="56"/>
      <c r="D134" s="56">
        <v>1.01205</v>
      </c>
      <c r="E134" s="56">
        <v>1.4223</v>
      </c>
      <c r="F134" s="56">
        <v>1.6083000000000003</v>
      </c>
      <c r="G134" s="56">
        <v>1.7710000000000001</v>
      </c>
      <c r="H134" s="56">
        <v>1.1062215000000002</v>
      </c>
      <c r="I134" s="56">
        <v>0.5666775000000002</v>
      </c>
      <c r="J134" s="53">
        <f t="shared" si="1"/>
        <v>200904</v>
      </c>
      <c r="K134" s="41"/>
    </row>
    <row r="135" spans="1:11" s="42" customFormat="1" ht="14.25">
      <c r="A135" s="67">
        <v>200905</v>
      </c>
      <c r="B135" s="56">
        <v>0.7820999999999999</v>
      </c>
      <c r="C135" s="56"/>
      <c r="D135" s="56">
        <v>0.8844000000000001</v>
      </c>
      <c r="E135" s="56">
        <v>1.2817</v>
      </c>
      <c r="F135" s="56">
        <v>1.48025</v>
      </c>
      <c r="G135" s="56">
        <v>1.6444500000000002</v>
      </c>
      <c r="H135" s="56">
        <v>0.815034210526316</v>
      </c>
      <c r="I135" s="56">
        <v>0.5326484210526315</v>
      </c>
      <c r="J135" s="53">
        <f t="shared" si="1"/>
        <v>200905</v>
      </c>
      <c r="K135" s="41"/>
    </row>
    <row r="136" spans="1:11" s="42" customFormat="1" ht="14.25">
      <c r="A136" s="67">
        <v>200906</v>
      </c>
      <c r="B136" s="56">
        <v>0.6980454545454545</v>
      </c>
      <c r="C136" s="56"/>
      <c r="D136" s="56">
        <v>0.9134090909090911</v>
      </c>
      <c r="E136" s="56">
        <v>1.2279090909090908</v>
      </c>
      <c r="F136" s="56">
        <v>1.4356363636363636</v>
      </c>
      <c r="G136" s="56">
        <v>1.6104545454545454</v>
      </c>
      <c r="H136" s="56">
        <v>0.6207122727272728</v>
      </c>
      <c r="I136" s="56">
        <v>0.4888927272727273</v>
      </c>
      <c r="J136" s="53">
        <f t="shared" si="1"/>
        <v>200906</v>
      </c>
      <c r="K136" s="41"/>
    </row>
    <row r="137" spans="1:11" s="42" customFormat="1" ht="14.25">
      <c r="A137" s="67">
        <v>200907</v>
      </c>
      <c r="B137" s="56">
        <v>0.35756521739130437</v>
      </c>
      <c r="C137" s="56"/>
      <c r="D137" s="56">
        <v>0.6097391304347826</v>
      </c>
      <c r="E137" s="56">
        <v>0.9749565217391306</v>
      </c>
      <c r="F137" s="56">
        <v>1.212869565217391</v>
      </c>
      <c r="G137" s="56">
        <v>1.4119565217391306</v>
      </c>
      <c r="H137" s="56">
        <v>0.5153278260869566</v>
      </c>
      <c r="I137" s="56">
        <v>0.4305730434782609</v>
      </c>
      <c r="J137" s="53">
        <f t="shared" si="1"/>
        <v>200907</v>
      </c>
      <c r="K137" s="41"/>
    </row>
    <row r="138" spans="1:11" s="42" customFormat="1" ht="14.25">
      <c r="A138" s="67">
        <v>200908</v>
      </c>
      <c r="B138" s="56">
        <v>0.3474761904761905</v>
      </c>
      <c r="C138" s="56"/>
      <c r="D138" s="56">
        <v>0.507952380952381</v>
      </c>
      <c r="E138" s="56">
        <v>0.8604761904761905</v>
      </c>
      <c r="F138" s="56">
        <v>1.1154285714285717</v>
      </c>
      <c r="G138" s="56">
        <v>1.334285714285714</v>
      </c>
      <c r="H138" s="56">
        <v>0.4245185</v>
      </c>
      <c r="I138" s="56">
        <v>0.3991575</v>
      </c>
      <c r="J138" s="53">
        <f t="shared" si="1"/>
        <v>200908</v>
      </c>
      <c r="K138" s="41"/>
    </row>
    <row r="139" spans="1:11" s="42" customFormat="1" ht="14.25">
      <c r="A139" s="67">
        <v>200909</v>
      </c>
      <c r="B139" s="56">
        <v>0.36318181818181816</v>
      </c>
      <c r="C139" s="56"/>
      <c r="D139" s="56">
        <v>0.4551363636363636</v>
      </c>
      <c r="E139" s="56">
        <v>0.7720909090909093</v>
      </c>
      <c r="F139" s="56">
        <v>1.0422727272727272</v>
      </c>
      <c r="G139" s="56">
        <v>1.2610454545454546</v>
      </c>
      <c r="H139" s="56">
        <v>0.29794909090909094</v>
      </c>
      <c r="I139" s="56">
        <v>0.36065500000000006</v>
      </c>
      <c r="J139" s="53">
        <f aca="true" t="shared" si="2" ref="J139:J202">A139</f>
        <v>200909</v>
      </c>
      <c r="K139" s="41"/>
    </row>
    <row r="140" spans="1:11" s="42" customFormat="1" ht="14.25">
      <c r="A140" s="67">
        <v>200910</v>
      </c>
      <c r="B140" s="56">
        <v>0.3586818181818182</v>
      </c>
      <c r="C140" s="56"/>
      <c r="D140" s="56">
        <v>0.42972727272727274</v>
      </c>
      <c r="E140" s="56">
        <v>0.7375</v>
      </c>
      <c r="F140" s="56">
        <v>1.0166818181818182</v>
      </c>
      <c r="G140" s="56">
        <v>1.2426363636363638</v>
      </c>
      <c r="H140" s="56">
        <v>0.2830822727272728</v>
      </c>
      <c r="I140" s="56">
        <v>0.33477500000000004</v>
      </c>
      <c r="J140" s="53">
        <f t="shared" si="2"/>
        <v>200910</v>
      </c>
      <c r="K140" s="41"/>
    </row>
    <row r="141" spans="1:11" s="42" customFormat="1" ht="14.25">
      <c r="A141" s="67">
        <v>200911</v>
      </c>
      <c r="B141" s="56">
        <v>0.3623809523809523</v>
      </c>
      <c r="C141" s="56"/>
      <c r="D141" s="56">
        <v>0.4352380952380952</v>
      </c>
      <c r="E141" s="56">
        <v>0.7161904761904762</v>
      </c>
      <c r="F141" s="56">
        <v>0.9931428571428571</v>
      </c>
      <c r="G141" s="56">
        <v>1.2305714285714289</v>
      </c>
      <c r="H141" s="56">
        <v>0.2681409523809524</v>
      </c>
      <c r="I141" s="56">
        <v>0.3105380952380952</v>
      </c>
      <c r="J141" s="53">
        <f t="shared" si="2"/>
        <v>200911</v>
      </c>
      <c r="K141" s="41"/>
    </row>
    <row r="142" spans="1:11" s="42" customFormat="1" ht="14.25">
      <c r="A142" s="67">
        <v>200912</v>
      </c>
      <c r="B142" s="56">
        <v>0.35459090909090907</v>
      </c>
      <c r="C142" s="56"/>
      <c r="D142" s="56">
        <v>0.47795454545454547</v>
      </c>
      <c r="E142" s="56">
        <v>0.7120454545454544</v>
      </c>
      <c r="F142" s="56">
        <v>0.9955909090909089</v>
      </c>
      <c r="G142" s="56">
        <v>1.2424090909090908</v>
      </c>
      <c r="H142" s="56">
        <v>0.2530461904761905</v>
      </c>
      <c r="I142" s="56">
        <v>0.28022333333333327</v>
      </c>
      <c r="J142" s="53">
        <f t="shared" si="2"/>
        <v>200912</v>
      </c>
      <c r="K142" s="41"/>
    </row>
    <row r="143" spans="1:11" s="42" customFormat="1" ht="14.25">
      <c r="A143" s="67">
        <v>201001</v>
      </c>
      <c r="B143" s="56">
        <v>0.34400000000000003</v>
      </c>
      <c r="C143" s="56"/>
      <c r="D143" s="56">
        <v>0.43699999999999994</v>
      </c>
      <c r="E143" s="56">
        <v>0.67975</v>
      </c>
      <c r="F143" s="56">
        <v>0.97725</v>
      </c>
      <c r="G143" s="56">
        <v>1.23215</v>
      </c>
      <c r="H143" s="56">
        <v>0.2501195</v>
      </c>
      <c r="I143" s="56">
        <v>0.26047049999999994</v>
      </c>
      <c r="J143" s="53">
        <f t="shared" si="2"/>
        <v>201001</v>
      </c>
      <c r="K143" s="41"/>
    </row>
    <row r="144" spans="1:11" s="42" customFormat="1" ht="14.25">
      <c r="A144" s="67">
        <v>201002</v>
      </c>
      <c r="B144" s="56">
        <v>0.3406</v>
      </c>
      <c r="C144" s="56"/>
      <c r="D144" s="56">
        <v>0.42144999999999994</v>
      </c>
      <c r="E144" s="56">
        <v>0.6617000000000001</v>
      </c>
      <c r="F144" s="56">
        <v>0.9645499999999998</v>
      </c>
      <c r="G144" s="56">
        <v>1.2252</v>
      </c>
      <c r="H144" s="56">
        <v>0.25051950000000006</v>
      </c>
      <c r="I144" s="56">
        <v>0.2538469999999999</v>
      </c>
      <c r="J144" s="53">
        <f t="shared" si="2"/>
        <v>201002</v>
      </c>
      <c r="K144" s="41"/>
    </row>
    <row r="145" spans="1:10" s="5" customFormat="1" ht="15.75">
      <c r="A145" s="67">
        <v>201003</v>
      </c>
      <c r="B145" s="56">
        <v>0.3476521739130435</v>
      </c>
      <c r="C145" s="56"/>
      <c r="D145" s="56">
        <v>0.4061739130434783</v>
      </c>
      <c r="E145" s="56">
        <v>0.6449565217391303</v>
      </c>
      <c r="F145" s="56">
        <v>0.9524347826086956</v>
      </c>
      <c r="G145" s="56">
        <v>1.2151304347826084</v>
      </c>
      <c r="H145" s="56">
        <v>0.2684247826086957</v>
      </c>
      <c r="I145" s="56">
        <v>0.2459813043478261</v>
      </c>
      <c r="J145" s="53">
        <f t="shared" si="2"/>
        <v>201003</v>
      </c>
    </row>
    <row r="146" spans="1:10" s="5" customFormat="1" ht="15.75">
      <c r="A146" s="67">
        <v>201004</v>
      </c>
      <c r="B146" s="39">
        <v>0.35325000000000006</v>
      </c>
      <c r="C146" s="39"/>
      <c r="D146" s="56">
        <v>0.40465</v>
      </c>
      <c r="E146" s="56">
        <v>0.6447</v>
      </c>
      <c r="F146" s="56">
        <v>0.9551999999999998</v>
      </c>
      <c r="G146" s="56">
        <v>1.2251500000000002</v>
      </c>
      <c r="H146" s="56">
        <v>0.3116065</v>
      </c>
      <c r="I146" s="56">
        <v>0.23850250000000006</v>
      </c>
      <c r="J146" s="53">
        <f t="shared" si="2"/>
        <v>201004</v>
      </c>
    </row>
    <row r="147" spans="1:10" s="5" customFormat="1" ht="15.75">
      <c r="A147" s="67">
        <v>201005</v>
      </c>
      <c r="B147" s="57">
        <v>0.34390476190476194</v>
      </c>
      <c r="C147" s="57"/>
      <c r="D147" s="57">
        <v>0.42300000000000004</v>
      </c>
      <c r="E147" s="57">
        <v>0.6865238095238095</v>
      </c>
      <c r="F147" s="57">
        <v>0.9822380952380951</v>
      </c>
      <c r="G147" s="57">
        <v>1.2493333333333336</v>
      </c>
      <c r="H147" s="57">
        <v>0.45851421052631586</v>
      </c>
      <c r="I147" s="57">
        <v>0.2443778947368421</v>
      </c>
      <c r="J147" s="53">
        <f t="shared" si="2"/>
        <v>201005</v>
      </c>
    </row>
    <row r="148" spans="1:10" s="5" customFormat="1" ht="15.75">
      <c r="A148" s="67">
        <v>201006</v>
      </c>
      <c r="B148" s="58">
        <v>0.3542727272727273</v>
      </c>
      <c r="C148" s="70"/>
      <c r="D148" s="57">
        <v>0.4463636363636363</v>
      </c>
      <c r="E148" s="57">
        <v>0.727590909090909</v>
      </c>
      <c r="F148" s="57">
        <v>1.0117727272727275</v>
      </c>
      <c r="G148" s="57">
        <v>1.281318181818182</v>
      </c>
      <c r="H148" s="57">
        <v>0.5368986363636363</v>
      </c>
      <c r="I148" s="55">
        <v>0.24360954545454552</v>
      </c>
      <c r="J148" s="53">
        <f t="shared" si="2"/>
        <v>201006</v>
      </c>
    </row>
    <row r="149" spans="1:10" s="5" customFormat="1" ht="15.75">
      <c r="A149" s="67">
        <v>201007</v>
      </c>
      <c r="B149" s="56">
        <v>0.4811363636363636</v>
      </c>
      <c r="C149" s="56"/>
      <c r="D149" s="56">
        <v>0.583318181818182</v>
      </c>
      <c r="E149" s="56">
        <v>0.8488181818181819</v>
      </c>
      <c r="F149" s="56">
        <v>1.1042272727272726</v>
      </c>
      <c r="G149" s="56">
        <v>1.3733636363636366</v>
      </c>
      <c r="H149" s="56">
        <v>0.5103277272727272</v>
      </c>
      <c r="I149" s="56">
        <v>0.24412227272727274</v>
      </c>
      <c r="J149" s="53">
        <f t="shared" si="2"/>
        <v>201007</v>
      </c>
    </row>
    <row r="150" spans="1:10" s="5" customFormat="1" ht="15.75">
      <c r="A150" s="67">
        <v>201008</v>
      </c>
      <c r="B150" s="56">
        <v>0.4255909090909091</v>
      </c>
      <c r="C150" s="56"/>
      <c r="D150" s="56">
        <v>0.6399545454545454</v>
      </c>
      <c r="E150" s="56">
        <v>0.8955000000000001</v>
      </c>
      <c r="F150" s="56">
        <v>1.1471818181818183</v>
      </c>
      <c r="G150" s="56">
        <v>1.4210454545454547</v>
      </c>
      <c r="H150" s="56">
        <v>0.3625466666666667</v>
      </c>
      <c r="I150" s="56">
        <v>0.23866238095238101</v>
      </c>
      <c r="J150" s="53">
        <f t="shared" si="2"/>
        <v>201008</v>
      </c>
    </row>
    <row r="151" spans="1:10" s="5" customFormat="1" ht="15.75">
      <c r="A151" s="67">
        <v>201009</v>
      </c>
      <c r="B151" s="56">
        <v>0.45359090909090916</v>
      </c>
      <c r="C151" s="56"/>
      <c r="D151" s="56">
        <v>0.6181363636363636</v>
      </c>
      <c r="E151" s="56">
        <v>0.8804999999999997</v>
      </c>
      <c r="F151" s="56">
        <v>1.137272727272727</v>
      </c>
      <c r="G151" s="56">
        <v>1.4204545454545454</v>
      </c>
      <c r="H151" s="56">
        <v>0.2913659090909092</v>
      </c>
      <c r="I151" s="56">
        <v>0.2249731818181818</v>
      </c>
      <c r="J151" s="53">
        <f t="shared" si="2"/>
        <v>201009</v>
      </c>
    </row>
    <row r="152" spans="1:10" s="5" customFormat="1" ht="15.75">
      <c r="A152" s="67">
        <v>201010</v>
      </c>
      <c r="B152" s="56">
        <v>0.7012857142857143</v>
      </c>
      <c r="C152" s="56"/>
      <c r="D152" s="56">
        <v>0.7842380952380952</v>
      </c>
      <c r="E152" s="56">
        <v>0.9976666666666667</v>
      </c>
      <c r="F152" s="56">
        <v>1.2239047619047618</v>
      </c>
      <c r="G152" s="56">
        <v>1.4953809523809523</v>
      </c>
      <c r="H152" s="56">
        <v>0.28883999999999993</v>
      </c>
      <c r="I152" s="56">
        <v>0.2014904761904762</v>
      </c>
      <c r="J152" s="53">
        <f t="shared" si="2"/>
        <v>201010</v>
      </c>
    </row>
    <row r="153" spans="1:10" s="5" customFormat="1" ht="15.75">
      <c r="A153" s="67">
        <v>201011</v>
      </c>
      <c r="B153" s="56">
        <v>0.5926363636363636</v>
      </c>
      <c r="C153" s="56"/>
      <c r="D153" s="56">
        <v>0.8338636363636364</v>
      </c>
      <c r="E153" s="56">
        <v>1.0420454545454545</v>
      </c>
      <c r="F153" s="56">
        <v>1.2690454545454548</v>
      </c>
      <c r="G153" s="56">
        <v>1.5404999999999995</v>
      </c>
      <c r="H153" s="56">
        <v>0.2871204545454545</v>
      </c>
      <c r="I153" s="56">
        <v>0.19395136363636364</v>
      </c>
      <c r="J153" s="53">
        <f t="shared" si="2"/>
        <v>201011</v>
      </c>
    </row>
    <row r="154" spans="1:10" s="5" customFormat="1" ht="15.75">
      <c r="A154" s="67">
        <v>201012</v>
      </c>
      <c r="B154" s="58">
        <v>0.4981304347826087</v>
      </c>
      <c r="C154" s="70"/>
      <c r="D154" s="57">
        <v>0.810608695652174</v>
      </c>
      <c r="E154" s="57">
        <v>1.0216521739130435</v>
      </c>
      <c r="F154" s="57">
        <v>1.2506521739130434</v>
      </c>
      <c r="G154" s="57">
        <v>1.5260434782608698</v>
      </c>
      <c r="H154" s="57">
        <v>0.30272333333333334</v>
      </c>
      <c r="I154" s="55">
        <v>0.18459809523809523</v>
      </c>
      <c r="J154" s="53">
        <f t="shared" si="2"/>
        <v>201012</v>
      </c>
    </row>
    <row r="155" spans="1:10" s="5" customFormat="1" ht="15.75">
      <c r="A155" s="67">
        <v>201101</v>
      </c>
      <c r="B155" s="56">
        <v>0.6589523809523811</v>
      </c>
      <c r="C155" s="56"/>
      <c r="D155" s="56">
        <v>0.7928095238095239</v>
      </c>
      <c r="E155" s="56">
        <v>1.017238095238095</v>
      </c>
      <c r="F155" s="56">
        <v>1.2535714285714286</v>
      </c>
      <c r="G155" s="56">
        <v>1.549952380952381</v>
      </c>
      <c r="H155" s="56">
        <v>0.3034105</v>
      </c>
      <c r="I155" s="56">
        <v>0.1882945000000001</v>
      </c>
      <c r="J155" s="53">
        <f t="shared" si="2"/>
        <v>201101</v>
      </c>
    </row>
    <row r="156" spans="1:10" s="5" customFormat="1" ht="15.75">
      <c r="A156" s="67">
        <v>201102</v>
      </c>
      <c r="B156" s="56">
        <v>0.7071</v>
      </c>
      <c r="C156" s="56"/>
      <c r="D156" s="56">
        <v>0.89365</v>
      </c>
      <c r="E156" s="56">
        <v>1.0867499999999999</v>
      </c>
      <c r="F156" s="56">
        <v>1.35225</v>
      </c>
      <c r="G156" s="56">
        <v>1.714</v>
      </c>
      <c r="H156" s="56">
        <v>0.31189999999999996</v>
      </c>
      <c r="I156" s="56">
        <v>0.18975</v>
      </c>
      <c r="J156" s="53">
        <f t="shared" si="2"/>
        <v>201102</v>
      </c>
    </row>
    <row r="157" spans="1:10" s="5" customFormat="1" ht="15.75">
      <c r="A157" s="67">
        <v>201103</v>
      </c>
      <c r="B157" s="56">
        <v>0.6586956521739129</v>
      </c>
      <c r="C157" s="56"/>
      <c r="D157" s="56">
        <v>0.9031304347826088</v>
      </c>
      <c r="E157" s="56">
        <v>1.1755217391304347</v>
      </c>
      <c r="F157" s="56">
        <v>1.4832608695652172</v>
      </c>
      <c r="G157" s="56">
        <v>1.9240869565217391</v>
      </c>
      <c r="H157" s="56">
        <v>0.30843478260869567</v>
      </c>
      <c r="I157" s="56">
        <v>0.1964673913043479</v>
      </c>
      <c r="J157" s="53">
        <f t="shared" si="2"/>
        <v>201103</v>
      </c>
    </row>
    <row r="158" spans="1:10" s="5" customFormat="1" ht="15.75">
      <c r="A158" s="67">
        <v>201104</v>
      </c>
      <c r="B158" s="56">
        <v>0.9661052631578948</v>
      </c>
      <c r="C158" s="56"/>
      <c r="D158" s="56">
        <v>1.1271052631578946</v>
      </c>
      <c r="E158" s="56">
        <v>1.3212105263157898</v>
      </c>
      <c r="F158" s="56">
        <v>1.6213684210526318</v>
      </c>
      <c r="G158" s="56">
        <v>2.085578947368421</v>
      </c>
      <c r="H158" s="56">
        <v>0.28138222222222226</v>
      </c>
      <c r="I158" s="56">
        <v>0.19805999999999999</v>
      </c>
      <c r="J158" s="53">
        <f t="shared" si="2"/>
        <v>201104</v>
      </c>
    </row>
    <row r="159" spans="1:10" s="5" customFormat="1" ht="15.75">
      <c r="A159" s="67">
        <v>201105</v>
      </c>
      <c r="B159" s="56">
        <v>1.033363636363636</v>
      </c>
      <c r="C159" s="56"/>
      <c r="D159" s="56">
        <v>1.2433636363636362</v>
      </c>
      <c r="E159" s="56">
        <v>1.4250909090909092</v>
      </c>
      <c r="F159" s="56">
        <v>1.706818181818182</v>
      </c>
      <c r="G159" s="56">
        <v>2.147136363636363</v>
      </c>
      <c r="H159" s="56">
        <v>0.260713</v>
      </c>
      <c r="I159" s="56">
        <v>0.19563</v>
      </c>
      <c r="J159" s="53">
        <f t="shared" si="2"/>
        <v>201105</v>
      </c>
    </row>
    <row r="160" spans="1:10" s="5" customFormat="1" ht="15.75">
      <c r="A160" s="67">
        <v>201106</v>
      </c>
      <c r="B160" s="56">
        <v>1.1240454545454546</v>
      </c>
      <c r="C160" s="56"/>
      <c r="D160" s="56">
        <v>1.279</v>
      </c>
      <c r="E160" s="56">
        <v>1.4885909090909089</v>
      </c>
      <c r="F160" s="56">
        <v>1.7492727272727273</v>
      </c>
      <c r="G160" s="56">
        <v>2.1441363636363637</v>
      </c>
      <c r="H160" s="56">
        <v>0.24782409090909094</v>
      </c>
      <c r="I160" s="56">
        <v>0.19531000000000007</v>
      </c>
      <c r="J160" s="53">
        <f t="shared" si="2"/>
        <v>201106</v>
      </c>
    </row>
    <row r="161" spans="1:10" s="5" customFormat="1" ht="15.75">
      <c r="A161" s="67">
        <v>201107</v>
      </c>
      <c r="B161" s="56">
        <v>1.011809523809524</v>
      </c>
      <c r="C161" s="56"/>
      <c r="D161" s="56">
        <v>1.4218095238095236</v>
      </c>
      <c r="E161" s="56">
        <v>1.5976190476190475</v>
      </c>
      <c r="F161" s="56">
        <v>1.8182380952380952</v>
      </c>
      <c r="G161" s="56">
        <v>2.1826666666666665</v>
      </c>
      <c r="H161" s="56">
        <v>0.24991190476190472</v>
      </c>
      <c r="I161" s="56">
        <v>0.19531000000000004</v>
      </c>
      <c r="J161" s="53">
        <f t="shared" si="2"/>
        <v>201107</v>
      </c>
    </row>
    <row r="162" spans="1:10" s="5" customFormat="1" ht="15.75">
      <c r="A162" s="67">
        <v>201108</v>
      </c>
      <c r="B162" s="56">
        <v>0.9057826086956521</v>
      </c>
      <c r="C162" s="56"/>
      <c r="D162" s="56">
        <v>1.3734347826086957</v>
      </c>
      <c r="E162" s="56">
        <v>1.5520869565217394</v>
      </c>
      <c r="F162" s="56">
        <v>1.754782608695652</v>
      </c>
      <c r="G162" s="56">
        <v>2.0969130434782612</v>
      </c>
      <c r="H162" s="56">
        <v>0.29323772727272723</v>
      </c>
      <c r="I162" s="56">
        <v>0.19336909090909088</v>
      </c>
      <c r="J162" s="53">
        <f t="shared" si="2"/>
        <v>201108</v>
      </c>
    </row>
    <row r="163" spans="1:10" s="5" customFormat="1" ht="15.75">
      <c r="A163" s="67">
        <v>201109</v>
      </c>
      <c r="B163" s="56">
        <v>1.0054545454545454</v>
      </c>
      <c r="C163" s="56"/>
      <c r="D163" s="56">
        <v>1.3471818181818185</v>
      </c>
      <c r="E163" s="56">
        <v>1.5364545454545455</v>
      </c>
      <c r="F163" s="56">
        <v>1.7359545454545453</v>
      </c>
      <c r="G163" s="56">
        <v>2.066909090909092</v>
      </c>
      <c r="H163" s="56">
        <v>0.3502268181818181</v>
      </c>
      <c r="I163" s="56">
        <v>0.19344454545454556</v>
      </c>
      <c r="J163" s="53">
        <f t="shared" si="2"/>
        <v>201109</v>
      </c>
    </row>
    <row r="164" spans="1:10" s="5" customFormat="1" ht="15.75">
      <c r="A164" s="67">
        <v>201110</v>
      </c>
      <c r="B164" s="56">
        <v>0.9595714285714287</v>
      </c>
      <c r="C164" s="56"/>
      <c r="D164" s="56">
        <v>1.3634761904761903</v>
      </c>
      <c r="E164" s="56">
        <v>1.575857142857143</v>
      </c>
      <c r="F164" s="56">
        <v>1.7760952380952382</v>
      </c>
      <c r="G164" s="56">
        <v>2.1101428571428573</v>
      </c>
      <c r="H164" s="56">
        <v>0.4064785714285714</v>
      </c>
      <c r="I164" s="56">
        <v>0.19484428571428575</v>
      </c>
      <c r="J164" s="53">
        <f t="shared" si="2"/>
        <v>201110</v>
      </c>
    </row>
    <row r="165" spans="1:10" s="5" customFormat="1" ht="15.75">
      <c r="A165" s="67">
        <v>201111</v>
      </c>
      <c r="B165" s="56">
        <v>0.7899999999999998</v>
      </c>
      <c r="C165" s="56"/>
      <c r="D165" s="56">
        <v>1.2265909090909093</v>
      </c>
      <c r="E165" s="56">
        <v>1.484681818181818</v>
      </c>
      <c r="F165" s="56">
        <v>1.7064545454545454</v>
      </c>
      <c r="G165" s="56">
        <v>2.0439090909090907</v>
      </c>
      <c r="H165" s="56">
        <v>0.47529181818181815</v>
      </c>
      <c r="I165" s="56">
        <v>0.1962518181818181</v>
      </c>
      <c r="J165" s="53">
        <f t="shared" si="2"/>
        <v>201111</v>
      </c>
    </row>
    <row r="166" spans="1:10" s="5" customFormat="1" ht="15.75">
      <c r="A166" s="67">
        <v>201112</v>
      </c>
      <c r="B166" s="56">
        <v>0.6270476190476191</v>
      </c>
      <c r="C166" s="56"/>
      <c r="D166" s="56">
        <v>1.1429523809523812</v>
      </c>
      <c r="E166" s="56">
        <v>1.426095238095238</v>
      </c>
      <c r="F166" s="56">
        <v>1.6707142857142858</v>
      </c>
      <c r="G166" s="56">
        <v>2.0035238095238093</v>
      </c>
      <c r="H166" s="56">
        <v>0.5557375</v>
      </c>
      <c r="I166" s="56">
        <v>0.19588900000000004</v>
      </c>
      <c r="J166" s="53">
        <f t="shared" si="2"/>
        <v>201112</v>
      </c>
    </row>
    <row r="167" spans="1:10" s="5" customFormat="1" ht="15.75">
      <c r="A167" s="67">
        <v>201201</v>
      </c>
      <c r="B167" s="56">
        <v>0.3800454545454546</v>
      </c>
      <c r="C167" s="56"/>
      <c r="D167" s="56">
        <v>0.8361818181818184</v>
      </c>
      <c r="E167" s="56">
        <v>1.222227272727273</v>
      </c>
      <c r="F167" s="56">
        <v>1.504727272727273</v>
      </c>
      <c r="G167" s="56">
        <v>1.8366363636363638</v>
      </c>
      <c r="H167" s="56">
        <v>0.5659000000000001</v>
      </c>
      <c r="I167" s="56">
        <v>0.19571</v>
      </c>
      <c r="J167" s="53">
        <f t="shared" si="2"/>
        <v>201201</v>
      </c>
    </row>
    <row r="168" spans="1:10" s="5" customFormat="1" ht="15.75">
      <c r="A168" s="67">
        <v>201202</v>
      </c>
      <c r="B168" s="56">
        <v>0.3656190476190477</v>
      </c>
      <c r="C168" s="56"/>
      <c r="D168" s="56">
        <v>0.626</v>
      </c>
      <c r="E168" s="56">
        <v>1.0482857142857145</v>
      </c>
      <c r="F168" s="56">
        <v>1.3453809523809526</v>
      </c>
      <c r="G168" s="56">
        <v>1.6783333333333332</v>
      </c>
      <c r="H168" s="56">
        <v>0.5032404761904763</v>
      </c>
      <c r="I168" s="56">
        <v>0.19571</v>
      </c>
      <c r="J168" s="53">
        <f t="shared" si="2"/>
        <v>201202</v>
      </c>
    </row>
    <row r="169" spans="1:10" s="5" customFormat="1" ht="15.75">
      <c r="A169" s="67">
        <v>201203</v>
      </c>
      <c r="B169" s="56">
        <v>0.3567272727272727</v>
      </c>
      <c r="C169" s="56"/>
      <c r="D169" s="56">
        <v>0.46740909090909105</v>
      </c>
      <c r="E169" s="56">
        <v>0.8584545454545456</v>
      </c>
      <c r="F169" s="56">
        <v>1.163681818181818</v>
      </c>
      <c r="G169" s="56">
        <v>1.4985</v>
      </c>
      <c r="H169" s="56">
        <v>0.4732886363636363</v>
      </c>
      <c r="I169" s="56">
        <v>0.19571000000000002</v>
      </c>
      <c r="J169" s="53">
        <f t="shared" si="2"/>
        <v>201203</v>
      </c>
    </row>
    <row r="170" spans="1:10" s="5" customFormat="1" ht="15.75">
      <c r="A170" s="67">
        <v>201204</v>
      </c>
      <c r="B170" s="56">
        <v>0.34510526315789475</v>
      </c>
      <c r="C170" s="56"/>
      <c r="D170" s="56">
        <v>0.40884210526315795</v>
      </c>
      <c r="E170" s="56">
        <v>0.7443157894736843</v>
      </c>
      <c r="F170" s="56">
        <v>1.0402105263157897</v>
      </c>
      <c r="G170" s="56">
        <v>1.367842105263158</v>
      </c>
      <c r="H170" s="56">
        <v>0.46680789473684203</v>
      </c>
      <c r="I170" s="56">
        <v>0.19571000000000002</v>
      </c>
      <c r="J170" s="53">
        <f t="shared" si="2"/>
        <v>201204</v>
      </c>
    </row>
    <row r="171" spans="1:10" s="5" customFormat="1" ht="15.75">
      <c r="A171" s="67">
        <v>201205</v>
      </c>
      <c r="B171" s="56">
        <v>0.337</v>
      </c>
      <c r="C171" s="56"/>
      <c r="D171" s="56">
        <v>0.3938181818181818</v>
      </c>
      <c r="E171" s="56">
        <v>0.6849090909090908</v>
      </c>
      <c r="F171" s="56">
        <v>0.9703636363636364</v>
      </c>
      <c r="G171" s="56">
        <v>1.2660454545454543</v>
      </c>
      <c r="H171" s="56">
        <v>0.4665318181818183</v>
      </c>
      <c r="I171" s="56">
        <v>0.19571000000000002</v>
      </c>
      <c r="J171" s="53">
        <f t="shared" si="2"/>
        <v>201205</v>
      </c>
    </row>
    <row r="172" spans="1:10" s="5" customFormat="1" ht="15.75">
      <c r="A172" s="67">
        <v>201206</v>
      </c>
      <c r="B172" s="56">
        <v>0.3320476190476191</v>
      </c>
      <c r="C172" s="56"/>
      <c r="D172" s="56">
        <v>0.379952380952381</v>
      </c>
      <c r="E172" s="56">
        <v>0.6588571428571429</v>
      </c>
      <c r="F172" s="56">
        <v>0.9345238095238093</v>
      </c>
      <c r="G172" s="56">
        <v>1.2190476190476192</v>
      </c>
      <c r="H172" s="56">
        <v>0.46558684210526313</v>
      </c>
      <c r="I172" s="56">
        <v>0.19571000000000002</v>
      </c>
      <c r="J172" s="53">
        <f t="shared" si="2"/>
        <v>201206</v>
      </c>
    </row>
    <row r="173" spans="1:10" s="5" customFormat="1" ht="15.75">
      <c r="A173" s="67">
        <v>201207</v>
      </c>
      <c r="B173" s="56">
        <v>0.18422727272727277</v>
      </c>
      <c r="C173" s="56"/>
      <c r="D173" s="56">
        <v>0.21940909090909086</v>
      </c>
      <c r="E173" s="56">
        <v>0.49704545454545457</v>
      </c>
      <c r="F173" s="56">
        <v>0.7794090909090908</v>
      </c>
      <c r="G173" s="56">
        <v>1.0608181818181819</v>
      </c>
      <c r="H173" s="56">
        <v>0.4535545454545455</v>
      </c>
      <c r="I173" s="56">
        <v>0.19571000000000002</v>
      </c>
      <c r="J173" s="53">
        <f t="shared" si="2"/>
        <v>201207</v>
      </c>
    </row>
    <row r="174" spans="1:10" s="5" customFormat="1" ht="15.75">
      <c r="A174" s="67">
        <v>201208</v>
      </c>
      <c r="B174" s="56">
        <v>0.11008695652173914</v>
      </c>
      <c r="C174" s="56"/>
      <c r="D174" s="56">
        <v>0.13156521739130433</v>
      </c>
      <c r="E174" s="56">
        <v>0.33239130434782604</v>
      </c>
      <c r="F174" s="56">
        <v>0.6060869565217392</v>
      </c>
      <c r="G174" s="56">
        <v>0.876608695652174</v>
      </c>
      <c r="H174" s="56">
        <v>0.43259999999999993</v>
      </c>
      <c r="I174" s="56">
        <v>0.19454545454545455</v>
      </c>
      <c r="J174" s="53">
        <f t="shared" si="2"/>
        <v>201208</v>
      </c>
    </row>
    <row r="175" spans="1:10" s="5" customFormat="1" ht="15.75">
      <c r="A175" s="67">
        <v>201209</v>
      </c>
      <c r="B175" s="56">
        <v>0.09930000000000001</v>
      </c>
      <c r="C175" s="56"/>
      <c r="D175" s="56">
        <v>0.11875000000000005</v>
      </c>
      <c r="E175" s="56">
        <v>0.24630000000000005</v>
      </c>
      <c r="F175" s="56">
        <v>0.48389999999999994</v>
      </c>
      <c r="G175" s="56">
        <v>0.7398499999999999</v>
      </c>
      <c r="H175" s="56">
        <v>0.3856325000000001</v>
      </c>
      <c r="I175" s="56">
        <v>0.19342900000000002</v>
      </c>
      <c r="J175" s="53">
        <f t="shared" si="2"/>
        <v>201209</v>
      </c>
    </row>
    <row r="176" spans="1:10" s="5" customFormat="1" ht="15.75">
      <c r="A176" s="67">
        <v>201210</v>
      </c>
      <c r="B176" s="56">
        <v>0.09069565217391304</v>
      </c>
      <c r="C176" s="56"/>
      <c r="D176" s="56">
        <v>0.11121739130434782</v>
      </c>
      <c r="E176" s="56">
        <v>0.20791304347826092</v>
      </c>
      <c r="F176" s="56">
        <v>0.41182608695652173</v>
      </c>
      <c r="G176" s="56">
        <v>0.6500869565217393</v>
      </c>
      <c r="H176" s="56">
        <v>0.3304891304347827</v>
      </c>
      <c r="I176" s="56">
        <v>0.1891843478260869</v>
      </c>
      <c r="J176" s="53">
        <f t="shared" si="2"/>
        <v>201210</v>
      </c>
    </row>
    <row r="177" spans="1:10" s="5" customFormat="1" ht="15.75">
      <c r="A177" s="67">
        <v>201211</v>
      </c>
      <c r="B177" s="56">
        <v>0.0785</v>
      </c>
      <c r="C177" s="56"/>
      <c r="D177" s="56">
        <v>0.10850000000000003</v>
      </c>
      <c r="E177" s="56">
        <v>0.19199999999999998</v>
      </c>
      <c r="F177" s="56">
        <v>0.3604090909090909</v>
      </c>
      <c r="G177" s="56">
        <v>0.5879090909090908</v>
      </c>
      <c r="H177" s="56">
        <v>0.31102272727272723</v>
      </c>
      <c r="I177" s="56">
        <v>0.18837499999999993</v>
      </c>
      <c r="J177" s="53">
        <f t="shared" si="2"/>
        <v>201211</v>
      </c>
    </row>
    <row r="178" spans="1:10" s="5" customFormat="1" ht="15.75">
      <c r="A178" s="67">
        <v>201212</v>
      </c>
      <c r="B178" s="56">
        <v>0.07342105263157894</v>
      </c>
      <c r="C178" s="56"/>
      <c r="D178" s="56">
        <v>0.1105789473684211</v>
      </c>
      <c r="E178" s="56">
        <v>0.18547368421052632</v>
      </c>
      <c r="F178" s="56">
        <v>0.323578947368421</v>
      </c>
      <c r="G178" s="56">
        <v>0.5489999999999999</v>
      </c>
      <c r="H178" s="56">
        <v>0.30947368421052623</v>
      </c>
      <c r="I178" s="56">
        <v>0.1806773684210527</v>
      </c>
      <c r="J178" s="53">
        <f t="shared" si="2"/>
        <v>201212</v>
      </c>
    </row>
    <row r="179" spans="1:10" s="5" customFormat="1" ht="15.75">
      <c r="A179" s="67">
        <v>201301</v>
      </c>
      <c r="B179" s="56">
        <v>0.069</v>
      </c>
      <c r="C179" s="56"/>
      <c r="D179" s="56">
        <v>0.11254545454545456</v>
      </c>
      <c r="E179" s="56">
        <v>0.20490909090909096</v>
      </c>
      <c r="F179" s="56">
        <v>0.3442727272727273</v>
      </c>
      <c r="G179" s="56">
        <v>0.5753181818181818</v>
      </c>
      <c r="H179" s="56">
        <v>0.30261363636363625</v>
      </c>
      <c r="I179" s="56">
        <v>0.16996727272727263</v>
      </c>
      <c r="J179" s="53">
        <f t="shared" si="2"/>
        <v>201301</v>
      </c>
    </row>
    <row r="180" spans="1:10" s="5" customFormat="1" ht="15.75">
      <c r="A180" s="67">
        <v>201302</v>
      </c>
      <c r="B180" s="56">
        <v>0.06765000000000002</v>
      </c>
      <c r="C180" s="56"/>
      <c r="D180" s="56">
        <v>0.12025000000000001</v>
      </c>
      <c r="E180" s="56">
        <v>0.22335000000000002</v>
      </c>
      <c r="F180" s="56">
        <v>0.36185000000000006</v>
      </c>
      <c r="G180" s="56">
        <v>0.5941500000000001</v>
      </c>
      <c r="H180" s="56">
        <v>0.29049499999999995</v>
      </c>
      <c r="I180" s="56">
        <v>0.16335800000000006</v>
      </c>
      <c r="J180" s="53">
        <f t="shared" si="2"/>
        <v>201302</v>
      </c>
    </row>
    <row r="181" spans="1:10" s="5" customFormat="1" ht="15.75">
      <c r="A181" s="67">
        <v>201303</v>
      </c>
      <c r="B181" s="56">
        <v>0.06695000000000001</v>
      </c>
      <c r="C181" s="56"/>
      <c r="D181" s="56">
        <v>0.11794999999999996</v>
      </c>
      <c r="E181" s="56">
        <v>0.20605</v>
      </c>
      <c r="F181" s="56">
        <v>0.32880000000000004</v>
      </c>
      <c r="G181" s="56">
        <v>0.5449500000000002</v>
      </c>
      <c r="H181" s="56">
        <v>0.28190000000000004</v>
      </c>
      <c r="I181" s="56">
        <v>0.16028600000000004</v>
      </c>
      <c r="J181" s="53">
        <f t="shared" si="2"/>
        <v>201303</v>
      </c>
    </row>
    <row r="182" spans="1:10" s="5" customFormat="1" ht="15.75">
      <c r="A182" s="67">
        <v>201304</v>
      </c>
      <c r="B182" s="56">
        <v>0.08099999999999999</v>
      </c>
      <c r="C182" s="56"/>
      <c r="D182" s="56">
        <v>0.11790476190476189</v>
      </c>
      <c r="E182" s="56">
        <v>0.20890476190476193</v>
      </c>
      <c r="F182" s="56">
        <v>0.3242857142857143</v>
      </c>
      <c r="G182" s="56">
        <v>0.5284285714285715</v>
      </c>
      <c r="H182" s="56">
        <v>0.27714285714285714</v>
      </c>
      <c r="I182" s="56">
        <v>0.15632285714285715</v>
      </c>
      <c r="J182" s="53">
        <f t="shared" si="2"/>
        <v>201304</v>
      </c>
    </row>
    <row r="183" spans="1:10" s="5" customFormat="1" ht="15.75">
      <c r="A183" s="67">
        <v>201305</v>
      </c>
      <c r="B183" s="56">
        <v>0.07872727272727274</v>
      </c>
      <c r="C183" s="56"/>
      <c r="D183" s="56">
        <v>0.11231818181818186</v>
      </c>
      <c r="E183" s="56">
        <v>0.20122727272727275</v>
      </c>
      <c r="F183" s="56">
        <v>0.2994545454545455</v>
      </c>
      <c r="G183" s="56">
        <v>0.48377272727272724</v>
      </c>
      <c r="H183" s="56">
        <v>0.27416904761904765</v>
      </c>
      <c r="I183" s="56">
        <v>0.15499999999999994</v>
      </c>
      <c r="J183" s="53">
        <f t="shared" si="2"/>
        <v>201305</v>
      </c>
    </row>
    <row r="184" spans="1:10" s="5" customFormat="1" ht="15.75">
      <c r="A184" s="67">
        <v>201306</v>
      </c>
      <c r="B184" s="56">
        <v>0.08615</v>
      </c>
      <c r="C184" s="56"/>
      <c r="D184" s="56">
        <v>0.12055000000000002</v>
      </c>
      <c r="E184" s="56">
        <v>0.21025000000000005</v>
      </c>
      <c r="F184" s="56">
        <v>0.32084999999999997</v>
      </c>
      <c r="G184" s="56">
        <v>0.50705</v>
      </c>
      <c r="H184" s="56">
        <v>0.27374</v>
      </c>
      <c r="I184" s="56">
        <v>0.15475299999999997</v>
      </c>
      <c r="J184" s="53">
        <f t="shared" si="2"/>
        <v>201306</v>
      </c>
    </row>
    <row r="185" spans="1:10" s="5" customFormat="1" ht="15.75">
      <c r="A185" s="67">
        <v>201307</v>
      </c>
      <c r="B185" s="56">
        <v>0.0931304347826087</v>
      </c>
      <c r="C185" s="56"/>
      <c r="D185" s="56">
        <v>0.125</v>
      </c>
      <c r="E185" s="56">
        <v>0.2214347826086957</v>
      </c>
      <c r="F185" s="56">
        <v>0.3358260869565218</v>
      </c>
      <c r="G185" s="56">
        <v>0.5253913043478261</v>
      </c>
      <c r="H185" s="56">
        <v>0.26758260869565215</v>
      </c>
      <c r="I185" s="56">
        <v>0.15683173913043483</v>
      </c>
      <c r="J185" s="53">
        <f t="shared" si="2"/>
        <v>201307</v>
      </c>
    </row>
    <row r="186" spans="1:10" s="5" customFormat="1" ht="15.75">
      <c r="A186" s="67">
        <v>201308</v>
      </c>
      <c r="B186" s="56">
        <v>0.082</v>
      </c>
      <c r="C186" s="56"/>
      <c r="D186" s="56">
        <v>0.1278181818181818</v>
      </c>
      <c r="E186" s="56">
        <v>0.22586363636363635</v>
      </c>
      <c r="F186" s="56">
        <v>0.3422272727272727</v>
      </c>
      <c r="G186" s="56">
        <v>0.5423181818181819</v>
      </c>
      <c r="H186" s="56">
        <v>0.2633952380952381</v>
      </c>
      <c r="I186" s="56">
        <v>0.15452238095238102</v>
      </c>
      <c r="J186" s="53">
        <f t="shared" si="2"/>
        <v>201308</v>
      </c>
    </row>
    <row r="187" spans="1:10" s="5" customFormat="1" ht="15.75">
      <c r="A187" s="67">
        <v>201309</v>
      </c>
      <c r="B187" s="56">
        <v>0.08033333333333333</v>
      </c>
      <c r="C187" s="56"/>
      <c r="D187" s="56">
        <v>0.12814285714285717</v>
      </c>
      <c r="E187" s="56">
        <v>0.22323809523809524</v>
      </c>
      <c r="F187" s="56">
        <v>0.340047619047619</v>
      </c>
      <c r="G187" s="56">
        <v>0.5434285714285715</v>
      </c>
      <c r="H187" s="56">
        <v>0.2531785714285715</v>
      </c>
      <c r="I187" s="56">
        <v>0.15340142857142858</v>
      </c>
      <c r="J187" s="53">
        <f t="shared" si="2"/>
        <v>201309</v>
      </c>
    </row>
    <row r="188" spans="1:10" s="5" customFormat="1" ht="15.75">
      <c r="A188" s="67">
        <v>201310</v>
      </c>
      <c r="B188" s="56">
        <v>0.09334782608695653</v>
      </c>
      <c r="C188" s="56"/>
      <c r="D188" s="56">
        <v>0.1282608695652174</v>
      </c>
      <c r="E188" s="56">
        <v>0.22582608695652173</v>
      </c>
      <c r="F188" s="56">
        <v>0.3415217391304348</v>
      </c>
      <c r="G188" s="56">
        <v>0.5409565217391306</v>
      </c>
      <c r="H188" s="56">
        <v>0.2417652173913043</v>
      </c>
      <c r="I188" s="56">
        <v>0.14509521739130427</v>
      </c>
      <c r="J188" s="53">
        <f t="shared" si="2"/>
        <v>201310</v>
      </c>
    </row>
    <row r="189" spans="1:10" s="5" customFormat="1" ht="15.75">
      <c r="A189" s="67">
        <v>201311</v>
      </c>
      <c r="B189" s="56">
        <v>0.1030952380952381</v>
      </c>
      <c r="C189" s="56"/>
      <c r="D189" s="56">
        <v>0.13204761904761902</v>
      </c>
      <c r="E189" s="56">
        <v>0.22338095238095237</v>
      </c>
      <c r="F189" s="56">
        <v>0.3269047619047618</v>
      </c>
      <c r="G189" s="56">
        <v>0.5063809523809524</v>
      </c>
      <c r="H189" s="56">
        <v>0.2382452380952381</v>
      </c>
      <c r="I189" s="56">
        <v>0.14275619047619045</v>
      </c>
      <c r="J189" s="53">
        <f t="shared" si="2"/>
        <v>201311</v>
      </c>
    </row>
    <row r="190" spans="1:10" s="5" customFormat="1" ht="15.75">
      <c r="A190" s="67">
        <v>201312</v>
      </c>
      <c r="B190" s="56">
        <v>0.16865</v>
      </c>
      <c r="C190" s="56"/>
      <c r="D190" s="56">
        <v>0.21435000000000004</v>
      </c>
      <c r="E190" s="56">
        <v>0.27349999999999997</v>
      </c>
      <c r="F190" s="56">
        <v>0.37055000000000005</v>
      </c>
      <c r="G190" s="56">
        <v>0.5424999999999999</v>
      </c>
      <c r="H190" s="56">
        <v>0.24389749999999996</v>
      </c>
      <c r="I190" s="56">
        <v>0.14614400000000002</v>
      </c>
      <c r="J190" s="53">
        <f t="shared" si="2"/>
        <v>201312</v>
      </c>
    </row>
    <row r="191" spans="1:10" s="5" customFormat="1" ht="15.75">
      <c r="A191" s="67">
        <v>201401</v>
      </c>
      <c r="B191" s="56">
        <v>0.1960909090909091</v>
      </c>
      <c r="C191" s="56"/>
      <c r="D191" s="56">
        <v>0.2241818181818182</v>
      </c>
      <c r="E191" s="56">
        <v>0.29204545454545455</v>
      </c>
      <c r="F191" s="56">
        <v>0.3960000000000001</v>
      </c>
      <c r="G191" s="56">
        <v>0.5621363636363635</v>
      </c>
      <c r="H191" s="56">
        <v>0.23822954545454544</v>
      </c>
      <c r="I191" s="56">
        <v>0.14454499999999998</v>
      </c>
      <c r="J191" s="53">
        <f t="shared" si="2"/>
        <v>201401</v>
      </c>
    </row>
    <row r="192" spans="1:10" s="5" customFormat="1" ht="15.75">
      <c r="A192" s="67">
        <v>201402</v>
      </c>
      <c r="B192" s="56">
        <v>0.15669999999999998</v>
      </c>
      <c r="C192" s="56"/>
      <c r="D192" s="56">
        <v>0.22390000000000007</v>
      </c>
      <c r="E192" s="56">
        <v>0.2880999999999999</v>
      </c>
      <c r="F192" s="56">
        <v>0.38660000000000017</v>
      </c>
      <c r="G192" s="56">
        <v>0.5489999999999999</v>
      </c>
      <c r="H192" s="56">
        <v>0.23520249999999998</v>
      </c>
      <c r="I192" s="56">
        <v>0.13924900000000004</v>
      </c>
      <c r="J192" s="53">
        <f t="shared" si="2"/>
        <v>201402</v>
      </c>
    </row>
    <row r="193" spans="1:10" s="5" customFormat="1" ht="15.75">
      <c r="A193" s="67">
        <v>201403</v>
      </c>
      <c r="B193" s="56">
        <v>0.1918571428571428</v>
      </c>
      <c r="C193" s="56"/>
      <c r="D193" s="56">
        <v>0.23180952380952383</v>
      </c>
      <c r="E193" s="56">
        <v>0.3053333333333333</v>
      </c>
      <c r="F193" s="56">
        <v>0.4069047619047619</v>
      </c>
      <c r="G193" s="56">
        <v>0.5772857142857142</v>
      </c>
      <c r="H193" s="56">
        <v>0.23409761904761903</v>
      </c>
      <c r="I193" s="56">
        <v>0.1381633333333333</v>
      </c>
      <c r="J193" s="53">
        <f t="shared" si="2"/>
        <v>201403</v>
      </c>
    </row>
    <row r="194" spans="1:10" s="5" customFormat="1" ht="15.75">
      <c r="A194" s="67">
        <v>201404</v>
      </c>
      <c r="B194" s="56">
        <v>0.25385</v>
      </c>
      <c r="C194" s="56"/>
      <c r="D194" s="56">
        <v>0.25255</v>
      </c>
      <c r="E194" s="56">
        <v>0.32974999999999993</v>
      </c>
      <c r="F194" s="56">
        <v>0.42990000000000006</v>
      </c>
      <c r="G194" s="56">
        <v>0.60395</v>
      </c>
      <c r="H194" s="56">
        <v>0.227495</v>
      </c>
      <c r="I194" s="56">
        <v>0.13557199999999997</v>
      </c>
      <c r="J194" s="53">
        <f t="shared" si="2"/>
        <v>201404</v>
      </c>
    </row>
    <row r="195" spans="1:10" s="5" customFormat="1" ht="15.75">
      <c r="A195" s="67">
        <v>201405</v>
      </c>
      <c r="B195" s="56">
        <v>0.24804761904761907</v>
      </c>
      <c r="C195" s="56"/>
      <c r="D195" s="56">
        <v>0.2592380952380952</v>
      </c>
      <c r="E195" s="56">
        <v>0.32457142857142857</v>
      </c>
      <c r="F195" s="56">
        <v>0.4168571428571428</v>
      </c>
      <c r="G195" s="56">
        <v>0.5922857142857142</v>
      </c>
      <c r="H195" s="56">
        <v>0.22609000000000004</v>
      </c>
      <c r="I195" s="56">
        <v>0.13499999999999995</v>
      </c>
      <c r="J195" s="53">
        <f t="shared" si="2"/>
        <v>201405</v>
      </c>
    </row>
    <row r="196" spans="1:10" s="5" customFormat="1" ht="15.75">
      <c r="A196" s="67">
        <v>201406</v>
      </c>
      <c r="B196" s="56">
        <v>0.07576190476190477</v>
      </c>
      <c r="C196" s="56"/>
      <c r="D196" s="56">
        <v>0.15290476190476193</v>
      </c>
      <c r="E196" s="56">
        <v>0.24142857142857144</v>
      </c>
      <c r="F196" s="56">
        <v>0.3331904761904762</v>
      </c>
      <c r="G196" s="56">
        <v>0.5127142857142857</v>
      </c>
      <c r="H196" s="56">
        <v>0.2309452380952381</v>
      </c>
      <c r="I196" s="56">
        <v>0.13394619047619047</v>
      </c>
      <c r="J196" s="53">
        <f t="shared" si="2"/>
        <v>201406</v>
      </c>
    </row>
    <row r="197" spans="1:10" s="5" customFormat="1" ht="15.75">
      <c r="A197" s="67">
        <v>201407</v>
      </c>
      <c r="B197" s="56">
        <v>0.043260869565217394</v>
      </c>
      <c r="C197" s="56"/>
      <c r="D197" s="56">
        <v>0.09582608695652174</v>
      </c>
      <c r="E197" s="56">
        <v>0.20504347826086952</v>
      </c>
      <c r="F197" s="56">
        <v>0.3046086956521739</v>
      </c>
      <c r="G197" s="56">
        <v>0.487521739130435</v>
      </c>
      <c r="H197" s="56">
        <v>0.23417391304347826</v>
      </c>
      <c r="I197" s="56">
        <v>0.13205173913043475</v>
      </c>
      <c r="J197" s="53">
        <f t="shared" si="2"/>
        <v>201407</v>
      </c>
    </row>
    <row r="198" spans="1:10" s="5" customFormat="1" ht="15.75">
      <c r="A198" s="67">
        <v>201408</v>
      </c>
      <c r="B198" s="56">
        <v>0.01790476190476191</v>
      </c>
      <c r="C198" s="56"/>
      <c r="D198" s="56">
        <v>0.08547619047619046</v>
      </c>
      <c r="E198" s="56">
        <v>0.19157142857142856</v>
      </c>
      <c r="F198" s="56">
        <v>0.2917619047619048</v>
      </c>
      <c r="G198" s="56">
        <v>0.4690952380952381</v>
      </c>
      <c r="H198" s="56">
        <v>0.23465000000000003</v>
      </c>
      <c r="I198" s="56">
        <v>0.1290385</v>
      </c>
      <c r="J198" s="53">
        <f t="shared" si="2"/>
        <v>201408</v>
      </c>
    </row>
    <row r="199" spans="1:10" s="5" customFormat="1" ht="15.75">
      <c r="A199" s="67">
        <v>201409</v>
      </c>
      <c r="B199" s="56">
        <v>0.006590909090909092</v>
      </c>
      <c r="C199" s="56"/>
      <c r="D199" s="56">
        <v>0.017681818181818187</v>
      </c>
      <c r="E199" s="56">
        <v>0.09709090909090912</v>
      </c>
      <c r="F199" s="56">
        <v>0.19968181818181818</v>
      </c>
      <c r="G199" s="56">
        <v>0.36231818181818176</v>
      </c>
      <c r="H199" s="56">
        <v>0.23403181818181817</v>
      </c>
      <c r="I199" s="56">
        <v>0.12155999999999995</v>
      </c>
      <c r="J199" s="53">
        <f t="shared" si="2"/>
        <v>201409</v>
      </c>
    </row>
    <row r="200" spans="1:10" s="5" customFormat="1" ht="15.75">
      <c r="A200" s="67">
        <v>201410</v>
      </c>
      <c r="B200" s="39">
        <v>-0.004478260869565216</v>
      </c>
      <c r="C200" s="39"/>
      <c r="D200" s="39">
        <v>0.007913043478260873</v>
      </c>
      <c r="E200" s="39">
        <v>0.08260869565217392</v>
      </c>
      <c r="F200" s="39">
        <v>0.18365217391304348</v>
      </c>
      <c r="G200" s="39">
        <v>0.33760869565217394</v>
      </c>
      <c r="H200" s="39">
        <v>0.2313760869565217</v>
      </c>
      <c r="I200" s="39">
        <v>0.1120826086956522</v>
      </c>
      <c r="J200" s="53">
        <f t="shared" si="2"/>
        <v>201410</v>
      </c>
    </row>
    <row r="201" spans="1:10" s="5" customFormat="1" ht="15.75">
      <c r="A201" s="67">
        <v>201411</v>
      </c>
      <c r="B201" s="39">
        <v>-0.011550000000000008</v>
      </c>
      <c r="C201" s="39"/>
      <c r="D201" s="39">
        <v>0.009749999999999998</v>
      </c>
      <c r="E201" s="39">
        <v>0.0809</v>
      </c>
      <c r="F201" s="39">
        <v>0.18175000000000002</v>
      </c>
      <c r="G201" s="39">
        <v>0.3347</v>
      </c>
      <c r="H201" s="39">
        <v>0.23286250000000003</v>
      </c>
      <c r="I201" s="39">
        <v>0.10596349999999999</v>
      </c>
      <c r="J201" s="53">
        <f t="shared" si="2"/>
        <v>201411</v>
      </c>
    </row>
    <row r="202" spans="1:10" s="5" customFormat="1" ht="15.75">
      <c r="A202" s="67">
        <v>201412</v>
      </c>
      <c r="B202" s="39">
        <v>-0.030142857142857138</v>
      </c>
      <c r="C202" s="39"/>
      <c r="D202" s="39">
        <v>0.023047619047619056</v>
      </c>
      <c r="E202" s="39">
        <v>0.0809047619047619</v>
      </c>
      <c r="F202" s="39">
        <v>0.17647619047619048</v>
      </c>
      <c r="G202" s="39">
        <v>0.32852380952380955</v>
      </c>
      <c r="H202" s="39">
        <v>0.2446071428571429</v>
      </c>
      <c r="I202" s="39">
        <v>0.10955809523809522</v>
      </c>
      <c r="J202" s="53">
        <f t="shared" si="2"/>
        <v>201412</v>
      </c>
    </row>
    <row r="203" spans="1:10" s="5" customFormat="1" ht="15.75">
      <c r="A203" s="67">
        <v>201501</v>
      </c>
      <c r="B203" s="39">
        <v>-0.0506190476190476</v>
      </c>
      <c r="C203" s="39"/>
      <c r="D203" s="39">
        <v>0.005142857142857142</v>
      </c>
      <c r="E203" s="39">
        <v>0.06266666666666668</v>
      </c>
      <c r="F203" s="39">
        <v>0.1522857142857143</v>
      </c>
      <c r="G203" s="39">
        <v>0.29819047619047623</v>
      </c>
      <c r="H203" s="39">
        <v>0.2543190476190476</v>
      </c>
      <c r="I203" s="39">
        <v>0.10340142857142857</v>
      </c>
      <c r="J203" s="53">
        <f aca="true" t="shared" si="3" ref="J203:J235">A203</f>
        <v>201501</v>
      </c>
    </row>
    <row r="204" spans="1:10" s="5" customFormat="1" ht="16.5" customHeight="1">
      <c r="A204" s="67">
        <v>201502</v>
      </c>
      <c r="B204" s="39">
        <v>-0.03600000000000001</v>
      </c>
      <c r="C204" s="39"/>
      <c r="D204" s="39">
        <v>0.0004000000000000002</v>
      </c>
      <c r="E204" s="39">
        <v>0.04820000000000002</v>
      </c>
      <c r="F204" s="39">
        <v>0.12584999999999996</v>
      </c>
      <c r="G204" s="39">
        <v>0.25505</v>
      </c>
      <c r="H204" s="39">
        <v>0.25842</v>
      </c>
      <c r="I204" s="39">
        <v>0.10164500000000001</v>
      </c>
      <c r="J204" s="53">
        <f t="shared" si="3"/>
        <v>201502</v>
      </c>
    </row>
    <row r="205" spans="1:10" s="5" customFormat="1" ht="16.5" customHeight="1">
      <c r="A205" s="67">
        <v>201503</v>
      </c>
      <c r="B205" s="39">
        <v>-0.05036363636363638</v>
      </c>
      <c r="C205" s="39"/>
      <c r="D205" s="39">
        <v>-0.01031818181818182</v>
      </c>
      <c r="E205" s="39">
        <v>0.027181818181818196</v>
      </c>
      <c r="F205" s="39">
        <v>0.09686363636363639</v>
      </c>
      <c r="G205" s="39">
        <v>0.21236363636363642</v>
      </c>
      <c r="H205" s="39">
        <v>0.26829772727272727</v>
      </c>
      <c r="I205" s="39">
        <v>0.09662409090909091</v>
      </c>
      <c r="J205" s="53">
        <f t="shared" si="3"/>
        <v>201503</v>
      </c>
    </row>
    <row r="206" spans="1:10" s="5" customFormat="1" ht="16.5" customHeight="1">
      <c r="A206" s="67">
        <v>201504</v>
      </c>
      <c r="B206" s="39">
        <v>-0.07449999999999998</v>
      </c>
      <c r="C206" s="39"/>
      <c r="D206" s="39">
        <v>-0.028950000000000014</v>
      </c>
      <c r="E206" s="39">
        <v>0.0046999999999999984</v>
      </c>
      <c r="F206" s="39">
        <v>0.0728</v>
      </c>
      <c r="G206" s="39">
        <v>0.18045</v>
      </c>
      <c r="H206" s="39">
        <v>0.27596</v>
      </c>
      <c r="I206" s="39">
        <v>0.09525299999999999</v>
      </c>
      <c r="J206" s="53">
        <f t="shared" si="3"/>
        <v>201504</v>
      </c>
    </row>
    <row r="207" spans="1:10" s="5" customFormat="1" ht="16.5" customHeight="1">
      <c r="A207" s="67">
        <v>201505</v>
      </c>
      <c r="B207" s="39">
        <v>-0.10575000000000001</v>
      </c>
      <c r="C207" s="39"/>
      <c r="D207" s="39">
        <v>-0.04960000000000001</v>
      </c>
      <c r="E207" s="39">
        <v>-0.010450000000000003</v>
      </c>
      <c r="F207" s="39">
        <v>0.05690000000000002</v>
      </c>
      <c r="G207" s="39">
        <v>0.16529999999999997</v>
      </c>
      <c r="H207" s="39">
        <v>0.2795368421052632</v>
      </c>
      <c r="I207" s="39">
        <v>0.09951000000000003</v>
      </c>
      <c r="J207" s="53">
        <f t="shared" si="3"/>
        <v>201505</v>
      </c>
    </row>
    <row r="208" spans="1:10" s="5" customFormat="1" ht="16.5" customHeight="1">
      <c r="A208" s="67">
        <v>201506</v>
      </c>
      <c r="B208" s="39">
        <v>-0.11850000000000001</v>
      </c>
      <c r="C208" s="39"/>
      <c r="D208" s="39">
        <v>-0.06336363636363639</v>
      </c>
      <c r="E208" s="39">
        <v>-0.013909090909090916</v>
      </c>
      <c r="F208" s="39">
        <v>0.049181818181818195</v>
      </c>
      <c r="G208" s="39">
        <v>0.16304545454545452</v>
      </c>
      <c r="H208" s="39">
        <v>0.2827113636363637</v>
      </c>
      <c r="I208" s="39">
        <v>0.09720681818181816</v>
      </c>
      <c r="J208" s="53">
        <f t="shared" si="3"/>
        <v>201506</v>
      </c>
    </row>
    <row r="209" spans="1:10" s="5" customFormat="1" ht="16.5" customHeight="1">
      <c r="A209" s="67">
        <v>201507</v>
      </c>
      <c r="B209" s="39">
        <v>-0.11769565217391306</v>
      </c>
      <c r="C209" s="39"/>
      <c r="D209" s="39">
        <v>-0.07130434782608695</v>
      </c>
      <c r="E209" s="39">
        <v>-0.018739130434782612</v>
      </c>
      <c r="F209" s="39">
        <v>0.048739130434782625</v>
      </c>
      <c r="G209" s="39">
        <v>0.16726086956521735</v>
      </c>
      <c r="H209" s="39">
        <v>0.29066956521739135</v>
      </c>
      <c r="I209" s="39">
        <v>0.09773434782608695</v>
      </c>
      <c r="J209" s="53">
        <f t="shared" si="3"/>
        <v>201507</v>
      </c>
    </row>
    <row r="210" spans="1:10" s="5" customFormat="1" ht="16.5" customHeight="1">
      <c r="A210" s="67">
        <v>201508</v>
      </c>
      <c r="B210" s="39">
        <v>-0.12128571428571427</v>
      </c>
      <c r="C210" s="39"/>
      <c r="D210" s="39">
        <v>-0.08785714285714288</v>
      </c>
      <c r="E210" s="39">
        <v>-0.027666666666666676</v>
      </c>
      <c r="F210" s="39">
        <v>0.04390476190476192</v>
      </c>
      <c r="G210" s="39">
        <v>0.16128571428571434</v>
      </c>
      <c r="H210" s="39">
        <v>0.3207975</v>
      </c>
      <c r="I210" s="39">
        <v>0.09296650000000001</v>
      </c>
      <c r="J210" s="53">
        <f t="shared" si="3"/>
        <v>201508</v>
      </c>
    </row>
    <row r="211" spans="1:10" s="5" customFormat="1" ht="16.5" customHeight="1">
      <c r="A211" s="67">
        <v>201509</v>
      </c>
      <c r="B211" s="39">
        <v>-0.13568181818181815</v>
      </c>
      <c r="C211" s="39"/>
      <c r="D211" s="39">
        <v>-0.10518181818181818</v>
      </c>
      <c r="E211" s="39">
        <v>-0.037045454545454555</v>
      </c>
      <c r="F211" s="39">
        <v>0.03527272727272728</v>
      </c>
      <c r="G211" s="39">
        <v>0.15359090909090908</v>
      </c>
      <c r="H211" s="39">
        <v>0.3311113636363637</v>
      </c>
      <c r="I211" s="39">
        <v>0.08404500000000001</v>
      </c>
      <c r="J211" s="53">
        <f t="shared" si="3"/>
        <v>201509</v>
      </c>
    </row>
    <row r="212" spans="1:10" s="5" customFormat="1" ht="16.5" customHeight="1">
      <c r="A212" s="67">
        <v>201510</v>
      </c>
      <c r="B212" s="39">
        <v>-0.1389090909090909</v>
      </c>
      <c r="C212" s="39"/>
      <c r="D212" s="39">
        <v>-0.11563636363636362</v>
      </c>
      <c r="E212" s="39">
        <v>-0.053590909090909106</v>
      </c>
      <c r="F212" s="39">
        <v>0.01968181818181819</v>
      </c>
      <c r="G212" s="39">
        <v>0.12790909090909094</v>
      </c>
      <c r="H212" s="39">
        <v>0.32135909090909087</v>
      </c>
      <c r="I212" s="39">
        <v>0.08113590909090912</v>
      </c>
      <c r="J212" s="53">
        <f t="shared" si="3"/>
        <v>201510</v>
      </c>
    </row>
    <row r="213" spans="1:10" s="5" customFormat="1" ht="16.5" customHeight="1">
      <c r="A213" s="67">
        <v>201511</v>
      </c>
      <c r="B213" s="39">
        <v>-0.13466666666666663</v>
      </c>
      <c r="C213" s="39"/>
      <c r="D213" s="39">
        <v>-0.14033333333333334</v>
      </c>
      <c r="E213" s="39">
        <v>-0.08761904761904764</v>
      </c>
      <c r="F213" s="39">
        <v>-0.015428571428571429</v>
      </c>
      <c r="G213" s="39">
        <v>0.07890476190476192</v>
      </c>
      <c r="H213" s="39">
        <v>0.3709714285714286</v>
      </c>
      <c r="I213" s="39">
        <v>0.07547571428571424</v>
      </c>
      <c r="J213" s="53">
        <f t="shared" si="3"/>
        <v>201511</v>
      </c>
    </row>
    <row r="214" spans="1:10" s="5" customFormat="1" ht="16.5" customHeight="1">
      <c r="A214" s="67">
        <v>201512</v>
      </c>
      <c r="B214" s="39">
        <v>-0.19895454545454544</v>
      </c>
      <c r="C214" s="39"/>
      <c r="D214" s="39">
        <v>-0.18949999999999997</v>
      </c>
      <c r="E214" s="39">
        <v>-0.12631818181818186</v>
      </c>
      <c r="F214" s="39">
        <v>-0.039772727272727286</v>
      </c>
      <c r="G214" s="39">
        <v>0.05890909090909091</v>
      </c>
      <c r="H214" s="39">
        <v>0.5332357142857143</v>
      </c>
      <c r="I214" s="39">
        <v>0.0789257142857143</v>
      </c>
      <c r="J214" s="53">
        <f t="shared" si="3"/>
        <v>201512</v>
      </c>
    </row>
    <row r="215" spans="1:10" s="5" customFormat="1" ht="16.5" customHeight="1">
      <c r="A215" s="67">
        <v>201601</v>
      </c>
      <c r="B215" s="39">
        <v>-0.23869999999999997</v>
      </c>
      <c r="C215" s="39"/>
      <c r="D215" s="39">
        <v>-0.22264999999999996</v>
      </c>
      <c r="E215" s="39">
        <v>-0.14614999999999995</v>
      </c>
      <c r="F215" s="39">
        <v>-0.060799999999999986</v>
      </c>
      <c r="G215" s="39">
        <v>0.04235000000000001</v>
      </c>
      <c r="H215" s="39">
        <v>0.6195525000000001</v>
      </c>
      <c r="I215" s="39">
        <v>0.07960150000000002</v>
      </c>
      <c r="J215" s="53">
        <f t="shared" si="3"/>
        <v>201601</v>
      </c>
    </row>
    <row r="216" spans="1:10" s="5" customFormat="1" ht="16.5" customHeight="1">
      <c r="A216" s="67">
        <v>201602</v>
      </c>
      <c r="B216" s="39">
        <v>-0.2403809523809524</v>
      </c>
      <c r="C216" s="39"/>
      <c r="D216" s="39">
        <v>-0.24604761904761913</v>
      </c>
      <c r="E216" s="39">
        <v>-0.18357142857142858</v>
      </c>
      <c r="F216" s="39">
        <v>-0.1152857142857143</v>
      </c>
      <c r="G216" s="39">
        <v>-0.007857142857142858</v>
      </c>
      <c r="H216" s="39">
        <v>0.6227190476190477</v>
      </c>
      <c r="I216" s="39">
        <v>0.013816666666666663</v>
      </c>
      <c r="J216" s="53">
        <f t="shared" si="3"/>
        <v>201602</v>
      </c>
    </row>
    <row r="217" spans="1:10" s="5" customFormat="1" ht="16.5" customHeight="1">
      <c r="A217" s="67">
        <v>201603</v>
      </c>
      <c r="B217" s="39">
        <v>-0.28771428571428564</v>
      </c>
      <c r="C217" s="39"/>
      <c r="D217" s="39">
        <v>-0.3075714285714286</v>
      </c>
      <c r="E217" s="39">
        <v>-0.22852380952380955</v>
      </c>
      <c r="F217" s="39">
        <v>-0.1335714285714286</v>
      </c>
      <c r="G217" s="39">
        <v>-0.012380952380952381</v>
      </c>
      <c r="H217" s="39">
        <v>0.632</v>
      </c>
      <c r="I217" s="39">
        <v>-0.005483333333333334</v>
      </c>
      <c r="J217" s="53">
        <f t="shared" si="3"/>
        <v>201603</v>
      </c>
    </row>
    <row r="218" spans="1:10" s="5" customFormat="1" ht="16.5" customHeight="1">
      <c r="A218" s="67">
        <v>201604</v>
      </c>
      <c r="B218" s="39">
        <v>-0.3378095238095238</v>
      </c>
      <c r="C218" s="39"/>
      <c r="D218" s="39">
        <v>-0.34119047619047616</v>
      </c>
      <c r="E218" s="39">
        <v>-0.2491904761904762</v>
      </c>
      <c r="F218" s="39">
        <v>-0.1379523809523809</v>
      </c>
      <c r="G218" s="39">
        <v>-0.009761904761904763</v>
      </c>
      <c r="H218" s="39">
        <v>0.6327499999999999</v>
      </c>
      <c r="I218" s="39">
        <v>-0.01937</v>
      </c>
      <c r="J218" s="53">
        <f t="shared" si="3"/>
        <v>201604</v>
      </c>
    </row>
    <row r="219" spans="1:10" s="5" customFormat="1" ht="16.5" customHeight="1">
      <c r="A219" s="67">
        <v>201605</v>
      </c>
      <c r="B219" s="39">
        <v>-0.33799999999999997</v>
      </c>
      <c r="C219" s="39"/>
      <c r="D219" s="39">
        <v>-0.34800000000000003</v>
      </c>
      <c r="E219" s="39">
        <v>-0.2571818181818182</v>
      </c>
      <c r="F219" s="39">
        <v>-0.14449999999999996</v>
      </c>
      <c r="G219" s="39">
        <v>-0.012590909090909095</v>
      </c>
      <c r="H219" s="39">
        <v>0.6447725000000001</v>
      </c>
      <c r="I219" s="39">
        <v>-0.02516</v>
      </c>
      <c r="J219" s="53">
        <f t="shared" si="3"/>
        <v>201605</v>
      </c>
    </row>
    <row r="220" spans="1:10" s="5" customFormat="1" ht="16.5" customHeight="1">
      <c r="A220" s="67">
        <v>201606</v>
      </c>
      <c r="B220" s="39">
        <v>-0.3325454545454546</v>
      </c>
      <c r="C220" s="39"/>
      <c r="D220" s="39">
        <v>-0.35590909090909073</v>
      </c>
      <c r="E220" s="39">
        <v>-0.26790909090909093</v>
      </c>
      <c r="F220" s="39">
        <v>-0.1624090909090909</v>
      </c>
      <c r="G220" s="39">
        <v>-0.02800000000000001</v>
      </c>
      <c r="H220" s="39">
        <v>0.6516204545454546</v>
      </c>
      <c r="I220" s="39">
        <v>-0.032257272727272725</v>
      </c>
      <c r="J220" s="53">
        <f t="shared" si="3"/>
        <v>201606</v>
      </c>
    </row>
    <row r="221" spans="1:10" s="5" customFormat="1" ht="16.5" customHeight="1">
      <c r="A221" s="67">
        <v>201607</v>
      </c>
      <c r="B221" s="39">
        <v>-0.32876190476190476</v>
      </c>
      <c r="C221" s="39"/>
      <c r="D221" s="39">
        <v>-0.3688095238095239</v>
      </c>
      <c r="E221" s="39">
        <v>-0.29452380952380947</v>
      </c>
      <c r="F221" s="39">
        <v>-0.18819047619047619</v>
      </c>
      <c r="G221" s="39">
        <v>-0.05604761904761904</v>
      </c>
      <c r="H221" s="39">
        <v>0.6963095238095237</v>
      </c>
      <c r="I221" s="39">
        <v>-0.03215619047619048</v>
      </c>
      <c r="J221" s="53">
        <f t="shared" si="3"/>
        <v>201607</v>
      </c>
    </row>
    <row r="222" spans="1:10" s="5" customFormat="1" ht="16.5" customHeight="1">
      <c r="A222" s="67">
        <v>201608</v>
      </c>
      <c r="B222" s="39">
        <v>-0.3388260869565218</v>
      </c>
      <c r="C222" s="39"/>
      <c r="D222" s="39">
        <v>-0.36969565217391304</v>
      </c>
      <c r="E222" s="39">
        <v>-0.2982173913043479</v>
      </c>
      <c r="F222" s="39">
        <v>-0.1886521739130435</v>
      </c>
      <c r="G222" s="39">
        <v>-0.04830434782608697</v>
      </c>
      <c r="H222" s="39">
        <v>0.810223181818182</v>
      </c>
      <c r="I222" s="39">
        <v>-0.021575909090909094</v>
      </c>
      <c r="J222" s="53">
        <f t="shared" si="3"/>
        <v>201608</v>
      </c>
    </row>
    <row r="223" spans="1:10" s="5" customFormat="1" ht="16.5" customHeight="1">
      <c r="A223" s="67">
        <v>201609</v>
      </c>
      <c r="B223" s="39">
        <v>-0.34299999999999997</v>
      </c>
      <c r="C223" s="39"/>
      <c r="D223" s="39">
        <v>-0.37136363636363645</v>
      </c>
      <c r="E223" s="39">
        <v>-0.30163636363636365</v>
      </c>
      <c r="F223" s="39">
        <v>-0.19913636363636364</v>
      </c>
      <c r="G223" s="39">
        <v>-0.05709090909090911</v>
      </c>
      <c r="H223" s="39">
        <v>0.8496804545454547</v>
      </c>
      <c r="I223" s="39">
        <v>-0.0312509090909091</v>
      </c>
      <c r="J223" s="53">
        <f t="shared" si="3"/>
        <v>201609</v>
      </c>
    </row>
    <row r="224" spans="1:10" s="5" customFormat="1" ht="16.5" customHeight="1">
      <c r="A224" s="67">
        <v>201610</v>
      </c>
      <c r="B224" s="39">
        <v>-0.3466190476190476</v>
      </c>
      <c r="C224" s="39"/>
      <c r="D224" s="39">
        <v>-0.3714285714285715</v>
      </c>
      <c r="E224" s="39">
        <v>-0.309</v>
      </c>
      <c r="F224" s="39">
        <v>-0.2070952380952381</v>
      </c>
      <c r="G224" s="39">
        <v>-0.06876190476190475</v>
      </c>
      <c r="H224" s="39">
        <v>0.8786828571428573</v>
      </c>
      <c r="I224" s="39">
        <v>-0.015750952380952383</v>
      </c>
      <c r="J224" s="53">
        <f t="shared" si="3"/>
        <v>201610</v>
      </c>
    </row>
    <row r="225" spans="1:10" s="5" customFormat="1" ht="16.5" customHeight="1">
      <c r="A225" s="67">
        <v>201611</v>
      </c>
      <c r="B225" s="39">
        <v>-0.3487272727272727</v>
      </c>
      <c r="C225" s="39"/>
      <c r="D225" s="39">
        <v>-0.37277272727272737</v>
      </c>
      <c r="E225" s="39">
        <v>-0.31268181818181817</v>
      </c>
      <c r="F225" s="39">
        <v>-0.21481818181818185</v>
      </c>
      <c r="G225" s="39">
        <v>-0.07404545454545454</v>
      </c>
      <c r="H225" s="39">
        <v>0.9084640909090909</v>
      </c>
      <c r="I225" s="39">
        <v>-0.058331818181818186</v>
      </c>
      <c r="J225" s="53">
        <f t="shared" si="3"/>
        <v>201611</v>
      </c>
    </row>
    <row r="226" spans="1:10" s="5" customFormat="1" ht="16.5" customHeight="1">
      <c r="A226" s="67">
        <v>201612</v>
      </c>
      <c r="B226" s="39">
        <v>-0.35042857142857137</v>
      </c>
      <c r="C226" s="39"/>
      <c r="D226" s="39">
        <v>-0.3703809523809523</v>
      </c>
      <c r="E226" s="39">
        <v>-0.31576190476190474</v>
      </c>
      <c r="F226" s="39">
        <v>-0.21790476190476196</v>
      </c>
      <c r="G226" s="39">
        <v>-0.08042857142857143</v>
      </c>
      <c r="H226" s="39">
        <v>0.9753285000000002</v>
      </c>
      <c r="I226" s="39">
        <v>-0.03881849999999999</v>
      </c>
      <c r="J226" s="53">
        <f t="shared" si="3"/>
        <v>201612</v>
      </c>
    </row>
    <row r="227" spans="1:10" s="5" customFormat="1" ht="16.5" customHeight="1">
      <c r="A227" s="67">
        <v>201701</v>
      </c>
      <c r="B227" s="39">
        <v>-0.35154545454545455</v>
      </c>
      <c r="C227" s="39"/>
      <c r="D227" s="39">
        <v>-0.37127272727272725</v>
      </c>
      <c r="E227" s="39">
        <v>-0.32554545454545464</v>
      </c>
      <c r="F227" s="39">
        <v>-0.23554545454545456</v>
      </c>
      <c r="G227" s="39">
        <v>-0.09450000000000001</v>
      </c>
      <c r="H227" s="39">
        <v>1.0256928571428574</v>
      </c>
      <c r="I227" s="39">
        <v>-0.02299285714285714</v>
      </c>
      <c r="J227" s="53">
        <f t="shared" si="3"/>
        <v>201701</v>
      </c>
    </row>
    <row r="228" spans="1:10" s="5" customFormat="1" ht="16.5" customHeight="1">
      <c r="A228" s="67">
        <v>201702</v>
      </c>
      <c r="B228" s="39">
        <v>-0.35285</v>
      </c>
      <c r="C228" s="39"/>
      <c r="D228" s="39">
        <v>-0.3718000000000001</v>
      </c>
      <c r="E228" s="39">
        <v>-0.32859999999999995</v>
      </c>
      <c r="F228" s="39">
        <v>-0.24054999999999996</v>
      </c>
      <c r="G228" s="39">
        <v>-0.1059</v>
      </c>
      <c r="H228" s="39">
        <v>1.0445964999999997</v>
      </c>
      <c r="I228" s="39">
        <v>-0.007707</v>
      </c>
      <c r="J228" s="53">
        <f t="shared" si="3"/>
        <v>201702</v>
      </c>
    </row>
    <row r="229" spans="1:10" s="5" customFormat="1" ht="16.5" customHeight="1">
      <c r="A229" s="67">
        <v>201703</v>
      </c>
      <c r="B229" s="39">
        <v>-0.3534782608695652</v>
      </c>
      <c r="C229" s="39"/>
      <c r="D229" s="39">
        <v>-0.3723913043478261</v>
      </c>
      <c r="E229" s="39">
        <v>-0.3293478260869565</v>
      </c>
      <c r="F229" s="39">
        <v>-0.24073913043478265</v>
      </c>
      <c r="G229" s="39">
        <v>-0.10960869565217393</v>
      </c>
      <c r="H229" s="39">
        <v>1.134713043478261</v>
      </c>
      <c r="I229" s="39">
        <v>0.000730434782608696</v>
      </c>
      <c r="J229" s="53">
        <f t="shared" si="3"/>
        <v>201703</v>
      </c>
    </row>
    <row r="230" spans="1:10" s="5" customFormat="1" ht="16.5" customHeight="1">
      <c r="A230" s="67">
        <v>201704</v>
      </c>
      <c r="B230" s="39">
        <v>-0.3568888888888888</v>
      </c>
      <c r="C230" s="39"/>
      <c r="D230" s="39">
        <v>-0.3724444444444445</v>
      </c>
      <c r="E230" s="39">
        <v>-0.3303888888888888</v>
      </c>
      <c r="F230" s="39">
        <v>-0.24550000000000002</v>
      </c>
      <c r="G230" s="39">
        <v>-0.119</v>
      </c>
      <c r="H230" s="39">
        <v>1.1590305555555556</v>
      </c>
      <c r="I230" s="39">
        <v>0.015396666666666666</v>
      </c>
      <c r="J230" s="53">
        <f t="shared" si="3"/>
        <v>201704</v>
      </c>
    </row>
    <row r="231" spans="1:10" s="5" customFormat="1" ht="16.5" customHeight="1">
      <c r="A231" s="67">
        <v>201705</v>
      </c>
      <c r="B231" s="39">
        <v>-0.3588636363636364</v>
      </c>
      <c r="C231" s="39"/>
      <c r="D231" s="39">
        <v>-0.3731818181818181</v>
      </c>
      <c r="E231" s="39">
        <v>-0.32945454545454544</v>
      </c>
      <c r="F231" s="39">
        <v>-0.2508636363636363</v>
      </c>
      <c r="G231" s="39">
        <v>-0.12722727272727274</v>
      </c>
      <c r="H231" s="39">
        <v>1.185849523809524</v>
      </c>
      <c r="I231" s="39">
        <v>-0.007293809523809524</v>
      </c>
      <c r="J231" s="53">
        <f t="shared" si="3"/>
        <v>201705</v>
      </c>
    </row>
    <row r="232" spans="1:10" s="5" customFormat="1" ht="16.5" customHeight="1">
      <c r="A232" s="67">
        <v>201706</v>
      </c>
      <c r="B232" s="39">
        <v>-0.35868181818181827</v>
      </c>
      <c r="C232" s="39"/>
      <c r="D232" s="39">
        <v>-0.3728181818181818</v>
      </c>
      <c r="E232" s="39">
        <v>-0.3300000000000001</v>
      </c>
      <c r="F232" s="39">
        <v>-0.26681818181818173</v>
      </c>
      <c r="G232" s="39">
        <v>-0.14909090909090908</v>
      </c>
      <c r="H232" s="39">
        <v>1.2624095454545452</v>
      </c>
      <c r="I232" s="39">
        <v>-0.006484090909090906</v>
      </c>
      <c r="J232" s="53">
        <f t="shared" si="3"/>
        <v>201706</v>
      </c>
    </row>
    <row r="233" spans="1:10" s="5" customFormat="1" ht="16.5" customHeight="1">
      <c r="A233" s="67">
        <v>201707</v>
      </c>
      <c r="B233" s="39">
        <v>-0.3594761904761904</v>
      </c>
      <c r="C233" s="39"/>
      <c r="D233" s="39">
        <v>-0.3728095238095238</v>
      </c>
      <c r="E233" s="39">
        <v>-0.3304285714285714</v>
      </c>
      <c r="F233" s="39">
        <v>-0.2726190476190477</v>
      </c>
      <c r="G233" s="39">
        <v>-0.1540952380952381</v>
      </c>
      <c r="H233" s="39">
        <v>1.307512857142857</v>
      </c>
      <c r="I233" s="39">
        <v>-0.007704285714285715</v>
      </c>
      <c r="J233" s="53">
        <f t="shared" si="3"/>
        <v>201707</v>
      </c>
    </row>
    <row r="234" spans="1:10" s="5" customFormat="1" ht="15.75">
      <c r="A234" s="67">
        <v>201708</v>
      </c>
      <c r="B234" s="39">
        <v>-0.3558260869565216</v>
      </c>
      <c r="C234" s="39"/>
      <c r="D234" s="39">
        <v>-0.3719565217391306</v>
      </c>
      <c r="E234" s="39">
        <v>-0.32908695652173914</v>
      </c>
      <c r="F234" s="39">
        <v>-0.2716521739130434</v>
      </c>
      <c r="G234" s="39">
        <v>-0.1563478260869565</v>
      </c>
      <c r="H234" s="39">
        <v>1.314176818181818</v>
      </c>
      <c r="I234" s="39">
        <v>-0.026346363636363637</v>
      </c>
      <c r="J234" s="53">
        <f t="shared" si="3"/>
        <v>201708</v>
      </c>
    </row>
    <row r="235" spans="1:10" s="5" customFormat="1" ht="15.75">
      <c r="A235" s="67">
        <v>201709</v>
      </c>
      <c r="B235" s="39">
        <v>-0.35814285714285715</v>
      </c>
      <c r="C235" s="39"/>
      <c r="D235" s="39">
        <v>-0.3720952380952381</v>
      </c>
      <c r="E235" s="39">
        <v>-0.32938095238095233</v>
      </c>
      <c r="F235" s="39">
        <v>-0.2726190476190476</v>
      </c>
      <c r="G235" s="39">
        <v>-0.16828571428571426</v>
      </c>
      <c r="H235" s="39">
        <v>1.3232957142857142</v>
      </c>
      <c r="I235" s="39">
        <v>-0.032717142857142854</v>
      </c>
      <c r="J235" s="53">
        <f t="shared" si="3"/>
        <v>201709</v>
      </c>
    </row>
    <row r="236" spans="1:10" s="5" customFormat="1" ht="15.75">
      <c r="A236" s="67">
        <v>201710</v>
      </c>
      <c r="B236" s="39">
        <v>-0.359</v>
      </c>
      <c r="C236" s="39"/>
      <c r="D236" s="39">
        <v>-0.3723181818181818</v>
      </c>
      <c r="E236" s="39">
        <v>-0.32954545454545464</v>
      </c>
      <c r="F236" s="39">
        <v>-0.2739090909090909</v>
      </c>
      <c r="G236" s="39">
        <v>-0.17977272727272722</v>
      </c>
      <c r="H236" s="39">
        <v>1.360793181818182</v>
      </c>
      <c r="I236" s="39">
        <v>-0.04141000000000001</v>
      </c>
      <c r="J236" s="53">
        <f aca="true" t="shared" si="4" ref="J236:J286">A236</f>
        <v>201710</v>
      </c>
    </row>
    <row r="237" spans="1:10" s="5" customFormat="1" ht="15.75">
      <c r="A237" s="67">
        <v>201711</v>
      </c>
      <c r="B237" s="39">
        <v>-0.3491818181818181</v>
      </c>
      <c r="C237" s="39"/>
      <c r="D237" s="39">
        <v>-0.37163636363636365</v>
      </c>
      <c r="E237" s="39">
        <v>-0.32899999999999996</v>
      </c>
      <c r="F237" s="39">
        <v>-0.2742727272727273</v>
      </c>
      <c r="G237" s="39">
        <v>-0.18895454545454546</v>
      </c>
      <c r="H237" s="39">
        <v>1.4342040909090912</v>
      </c>
      <c r="I237" s="39">
        <v>-0.03497181818181817</v>
      </c>
      <c r="J237" s="53">
        <f t="shared" si="4"/>
        <v>201711</v>
      </c>
    </row>
    <row r="238" spans="1:10" s="5" customFormat="1" ht="15.75">
      <c r="A238" s="67">
        <v>201712</v>
      </c>
      <c r="B238" s="39">
        <v>-0.34226315789473677</v>
      </c>
      <c r="C238" s="39"/>
      <c r="D238" s="39">
        <v>-0.3687368421052632</v>
      </c>
      <c r="E238" s="39">
        <v>-0.3278947368421052</v>
      </c>
      <c r="F238" s="39">
        <v>-0.27136842105263154</v>
      </c>
      <c r="G238" s="39">
        <v>-0.18973684210526315</v>
      </c>
      <c r="H238" s="39">
        <v>1.601752105263158</v>
      </c>
      <c r="I238" s="39">
        <v>-0.021527368421052635</v>
      </c>
      <c r="J238" s="53">
        <f t="shared" si="4"/>
        <v>201712</v>
      </c>
    </row>
    <row r="239" spans="1:10" s="5" customFormat="1" ht="15.75">
      <c r="A239" s="67">
        <v>201801</v>
      </c>
      <c r="B239" s="39">
        <v>-0.36236363636363633</v>
      </c>
      <c r="C239" s="39"/>
      <c r="D239" s="39">
        <v>-0.3688181818181817</v>
      </c>
      <c r="E239" s="39">
        <v>-0.32845454545454555</v>
      </c>
      <c r="F239" s="39">
        <v>-0.27418181818181825</v>
      </c>
      <c r="G239" s="39">
        <v>-0.18868181818181815</v>
      </c>
      <c r="H239" s="39">
        <v>1.733970909090909</v>
      </c>
      <c r="I239" s="39">
        <v>-0.03237090909090909</v>
      </c>
      <c r="J239" s="53">
        <f t="shared" si="4"/>
        <v>201801</v>
      </c>
    </row>
    <row r="240" spans="1:10" s="5" customFormat="1" ht="15.75">
      <c r="A240" s="67">
        <v>201802</v>
      </c>
      <c r="B240" s="39">
        <v>-0.3647</v>
      </c>
      <c r="C240" s="39"/>
      <c r="D240" s="39">
        <v>-0.36960000000000004</v>
      </c>
      <c r="E240" s="39">
        <v>-0.3285</v>
      </c>
      <c r="F240" s="39">
        <v>-0.27490000000000003</v>
      </c>
      <c r="G240" s="39">
        <v>-0.19124999999999998</v>
      </c>
      <c r="H240" s="39">
        <v>1.874672</v>
      </c>
      <c r="I240" s="39">
        <v>-0.06208450000000001</v>
      </c>
      <c r="J240" s="53">
        <f t="shared" si="4"/>
        <v>201802</v>
      </c>
    </row>
    <row r="241" spans="1:10" s="5" customFormat="1" ht="15.75">
      <c r="A241" s="67">
        <v>201803</v>
      </c>
      <c r="B241" s="39">
        <v>-0.36390476190476195</v>
      </c>
      <c r="C241" s="39"/>
      <c r="D241" s="39">
        <v>-0.3706190476190477</v>
      </c>
      <c r="E241" s="39">
        <v>-0.3279047619047618</v>
      </c>
      <c r="F241" s="39">
        <v>-0.27133333333333326</v>
      </c>
      <c r="G241" s="39">
        <v>-0.191</v>
      </c>
      <c r="H241" s="39">
        <v>2.173357619047619</v>
      </c>
      <c r="I241" s="39">
        <v>-0.049522857142857146</v>
      </c>
      <c r="J241" s="53">
        <f t="shared" si="4"/>
        <v>201803</v>
      </c>
    </row>
    <row r="242" spans="1:10" s="5" customFormat="1" ht="15.75">
      <c r="A242" s="67">
        <v>201804</v>
      </c>
      <c r="B242" s="39">
        <v>-0.3657000000000001</v>
      </c>
      <c r="C242" s="39"/>
      <c r="D242" s="39">
        <v>-0.37165</v>
      </c>
      <c r="E242" s="39">
        <v>-0.32845</v>
      </c>
      <c r="F242" s="39">
        <v>-0.2702</v>
      </c>
      <c r="G242" s="39">
        <v>-0.18970000000000004</v>
      </c>
      <c r="H242" s="39">
        <v>2.3494260000000002</v>
      </c>
      <c r="I242" s="39">
        <v>-0.035817499999999995</v>
      </c>
      <c r="J242" s="53">
        <f t="shared" si="4"/>
        <v>201804</v>
      </c>
    </row>
    <row r="243" spans="1:10" s="5" customFormat="1" ht="15.75">
      <c r="A243" s="67">
        <v>201805</v>
      </c>
      <c r="B243" s="39">
        <v>-0.36249999999999993</v>
      </c>
      <c r="C243" s="39"/>
      <c r="D243" s="39">
        <v>-0.37081818181818194</v>
      </c>
      <c r="E243" s="39">
        <v>-0.32522727272727275</v>
      </c>
      <c r="F243" s="39">
        <v>-0.26999999999999996</v>
      </c>
      <c r="G243" s="39">
        <v>-0.188</v>
      </c>
      <c r="H243" s="39">
        <v>2.3356085714285713</v>
      </c>
      <c r="I243" s="39">
        <v>-0.02792142857142858</v>
      </c>
      <c r="J243" s="53">
        <f t="shared" si="4"/>
        <v>201805</v>
      </c>
    </row>
    <row r="244" spans="1:10" s="5" customFormat="1" ht="15.75">
      <c r="A244" s="67">
        <v>201806</v>
      </c>
      <c r="B244" s="39">
        <v>-0.36176190476190473</v>
      </c>
      <c r="C244" s="39"/>
      <c r="D244" s="39">
        <v>-0.3703333333333334</v>
      </c>
      <c r="E244" s="39">
        <v>-0.32204761904761914</v>
      </c>
      <c r="F244" s="39">
        <v>-0.2685238095238094</v>
      </c>
      <c r="G244" s="39">
        <v>-0.18147619047619049</v>
      </c>
      <c r="H244" s="39">
        <v>2.330264285714286</v>
      </c>
      <c r="I244" s="39">
        <v>-0.03723904761904762</v>
      </c>
      <c r="J244" s="53">
        <f t="shared" si="4"/>
        <v>201806</v>
      </c>
    </row>
    <row r="245" spans="1:10" s="5" customFormat="1" ht="15.75">
      <c r="A245" s="67">
        <v>201807</v>
      </c>
      <c r="B245" s="39">
        <v>-0.363590909090909</v>
      </c>
      <c r="C245" s="39"/>
      <c r="D245" s="39">
        <v>-0.36968181818181806</v>
      </c>
      <c r="E245" s="39">
        <v>-0.32072727272727275</v>
      </c>
      <c r="F245" s="39">
        <v>-0.2691818181818182</v>
      </c>
      <c r="G245" s="39">
        <v>-0.17954545454545448</v>
      </c>
      <c r="H245" s="39">
        <v>2.3391181818181823</v>
      </c>
      <c r="I245" s="39">
        <v>-0.03942363636363636</v>
      </c>
      <c r="J245" s="53">
        <f t="shared" si="4"/>
        <v>201807</v>
      </c>
    </row>
    <row r="246" spans="1:10" s="5" customFormat="1" ht="15.75">
      <c r="A246" s="67">
        <v>201808</v>
      </c>
      <c r="B246" s="39">
        <v>-0.3591304347826086</v>
      </c>
      <c r="C246" s="39"/>
      <c r="D246" s="39">
        <v>-0.3695652173913043</v>
      </c>
      <c r="E246" s="39">
        <v>-0.319</v>
      </c>
      <c r="F246" s="39">
        <v>-0.2667826086956522</v>
      </c>
      <c r="G246" s="39">
        <v>-0.16926086956521733</v>
      </c>
      <c r="H246" s="39">
        <v>2.323575</v>
      </c>
      <c r="I246" s="39">
        <v>-0.035023181818181814</v>
      </c>
      <c r="J246" s="53">
        <f t="shared" si="4"/>
        <v>201808</v>
      </c>
    </row>
    <row r="247" spans="1:10" s="5" customFormat="1" ht="15.75">
      <c r="A247" s="67">
        <v>201809</v>
      </c>
      <c r="B247" s="39">
        <v>-0.36269999999999997</v>
      </c>
      <c r="C247" s="39"/>
      <c r="D247" s="39">
        <v>-0.37095</v>
      </c>
      <c r="E247" s="39">
        <v>-0.31884999999999997</v>
      </c>
      <c r="F247" s="39">
        <v>-0.26825000000000004</v>
      </c>
      <c r="G247" s="39">
        <v>-0.1662</v>
      </c>
      <c r="H247" s="39">
        <v>2.349427000000001</v>
      </c>
      <c r="I247" s="39">
        <v>-0.039807999999999996</v>
      </c>
      <c r="J247" s="53">
        <f t="shared" si="4"/>
        <v>201809</v>
      </c>
    </row>
    <row r="248" spans="1:10" s="5" customFormat="1" ht="15.75">
      <c r="A248" s="67">
        <v>201810</v>
      </c>
      <c r="B248" s="39">
        <v>-0.3660434782608695</v>
      </c>
      <c r="C248" s="39"/>
      <c r="D248" s="39">
        <v>-0.369695652173913</v>
      </c>
      <c r="E248" s="39">
        <v>-0.31769565217391305</v>
      </c>
      <c r="F248" s="39">
        <v>-0.26404347826086966</v>
      </c>
      <c r="G248" s="39">
        <v>-0.1538260869565217</v>
      </c>
      <c r="H248" s="39">
        <v>2.46062652173913</v>
      </c>
      <c r="I248" s="39">
        <v>-0.08195652173913044</v>
      </c>
      <c r="J248" s="53">
        <f t="shared" si="4"/>
        <v>201810</v>
      </c>
    </row>
    <row r="249" spans="1:10" s="5" customFormat="1" ht="15.75">
      <c r="A249" s="67">
        <v>201811</v>
      </c>
      <c r="B249" s="39">
        <v>-0.3613181818181818</v>
      </c>
      <c r="C249" s="39"/>
      <c r="D249" s="39">
        <v>-0.36881818181818177</v>
      </c>
      <c r="E249" s="39">
        <v>-0.31636363636363624</v>
      </c>
      <c r="F249" s="39">
        <v>-0.2565909090909092</v>
      </c>
      <c r="G249" s="39">
        <v>-0.14740909090909088</v>
      </c>
      <c r="H249" s="39">
        <v>2.649184090909091</v>
      </c>
      <c r="I249" s="39">
        <v>-0.10480227272727273</v>
      </c>
      <c r="J249" s="53">
        <f t="shared" si="4"/>
        <v>201811</v>
      </c>
    </row>
    <row r="250" spans="1:10" s="5" customFormat="1" ht="15.75">
      <c r="A250" s="67">
        <v>201812</v>
      </c>
      <c r="B250" s="39">
        <v>-0.3604736842105262</v>
      </c>
      <c r="C250" s="39"/>
      <c r="D250" s="39">
        <v>-0.3670526315789473</v>
      </c>
      <c r="E250" s="39">
        <v>-0.31189473684210517</v>
      </c>
      <c r="F250" s="39">
        <v>-0.24084210526315789</v>
      </c>
      <c r="G250" s="39">
        <v>-0.12868421052631576</v>
      </c>
      <c r="H250" s="39">
        <v>2.7877421052631575</v>
      </c>
      <c r="I250" s="39">
        <v>-0.09957999999999999</v>
      </c>
      <c r="J250" s="53">
        <f t="shared" si="4"/>
        <v>201812</v>
      </c>
    </row>
    <row r="251" spans="1:10" s="5" customFormat="1" ht="15.75">
      <c r="A251" s="67">
        <v>201901</v>
      </c>
      <c r="B251" s="39">
        <v>-0.367</v>
      </c>
      <c r="C251" s="39"/>
      <c r="D251" s="39">
        <v>-0.36636363636363645</v>
      </c>
      <c r="E251" s="39">
        <v>-0.30799999999999994</v>
      </c>
      <c r="F251" s="39">
        <v>-0.23636363636363633</v>
      </c>
      <c r="G251" s="39">
        <v>-0.11586363636363638</v>
      </c>
      <c r="H251" s="39">
        <v>2.774177727272727</v>
      </c>
      <c r="I251" s="39">
        <v>-0.07837227272727272</v>
      </c>
      <c r="J251" s="53">
        <f t="shared" si="4"/>
        <v>201901</v>
      </c>
    </row>
    <row r="252" spans="1:10" s="5" customFormat="1" ht="15.75">
      <c r="A252" s="67">
        <v>201902</v>
      </c>
      <c r="B252" s="39">
        <v>-0.36705</v>
      </c>
      <c r="C252" s="39"/>
      <c r="D252" s="39">
        <v>-0.3677</v>
      </c>
      <c r="E252" s="39">
        <v>-0.3084499999999999</v>
      </c>
      <c r="F252" s="39">
        <v>-0.23180000000000006</v>
      </c>
      <c r="G252" s="39">
        <v>-0.10840000000000005</v>
      </c>
      <c r="H252" s="39">
        <v>2.6766779999999994</v>
      </c>
      <c r="I252" s="39">
        <v>-0.08390049999999999</v>
      </c>
      <c r="J252" s="53">
        <f t="shared" si="4"/>
        <v>201902</v>
      </c>
    </row>
    <row r="253" spans="1:10" s="5" customFormat="1" ht="15.75">
      <c r="A253" s="67">
        <v>201903</v>
      </c>
      <c r="B253" s="39">
        <v>-0.3678571428571429</v>
      </c>
      <c r="C253" s="39"/>
      <c r="D253" s="39">
        <v>-0.3674761904761905</v>
      </c>
      <c r="E253" s="39">
        <v>-0.30919047619047624</v>
      </c>
      <c r="F253" s="39">
        <v>-0.23023809523809527</v>
      </c>
      <c r="G253" s="39">
        <v>-0.1087619047619048</v>
      </c>
      <c r="H253" s="39">
        <v>2.6056747619047615</v>
      </c>
      <c r="I253" s="39">
        <v>-0.07191333333333334</v>
      </c>
      <c r="J253" s="53">
        <f t="shared" si="4"/>
        <v>201903</v>
      </c>
    </row>
    <row r="254" spans="1:10" s="5" customFormat="1" ht="15.75">
      <c r="A254" s="67">
        <v>201904</v>
      </c>
      <c r="B254" s="39">
        <v>-0.3669999999999999</v>
      </c>
      <c r="C254" s="39"/>
      <c r="D254" s="39">
        <v>-0.3672500000000001</v>
      </c>
      <c r="E254" s="39">
        <v>-0.31045</v>
      </c>
      <c r="F254" s="39">
        <v>-0.23075</v>
      </c>
      <c r="G254" s="39">
        <v>-0.11220000000000004</v>
      </c>
      <c r="H254" s="39">
        <v>2.5895395</v>
      </c>
      <c r="I254" s="39">
        <v>-0.0629835</v>
      </c>
      <c r="J254" s="53">
        <f t="shared" si="4"/>
        <v>201904</v>
      </c>
    </row>
    <row r="255" spans="1:10" s="5" customFormat="1" ht="15.75">
      <c r="A255" s="67">
        <v>201905</v>
      </c>
      <c r="B255" s="39">
        <v>-0.36659090909090913</v>
      </c>
      <c r="C255" s="39"/>
      <c r="D255" s="39">
        <v>-0.369</v>
      </c>
      <c r="E255" s="39">
        <v>-0.31186363636363634</v>
      </c>
      <c r="F255" s="39">
        <v>-0.2373636363636364</v>
      </c>
      <c r="G255" s="39">
        <v>-0.13390909090909092</v>
      </c>
      <c r="H255" s="39">
        <v>2.5316809523809516</v>
      </c>
      <c r="I255" s="39">
        <v>-0.07049238095238095</v>
      </c>
      <c r="J255" s="53">
        <f t="shared" si="4"/>
        <v>201905</v>
      </c>
    </row>
    <row r="256" spans="1:10" s="5" customFormat="1" ht="15.75">
      <c r="A256" s="67">
        <v>201906</v>
      </c>
      <c r="B256" s="39">
        <v>-0.3615500000000001</v>
      </c>
      <c r="C256" s="39"/>
      <c r="D256" s="39">
        <v>-0.3848</v>
      </c>
      <c r="E256" s="39">
        <v>-0.3289</v>
      </c>
      <c r="F256" s="39">
        <v>-0.27899999999999997</v>
      </c>
      <c r="G256" s="39">
        <v>-0.19025</v>
      </c>
      <c r="H256" s="39">
        <v>2.3974965</v>
      </c>
      <c r="I256" s="39">
        <v>-0.06650800000000001</v>
      </c>
      <c r="J256" s="53">
        <f t="shared" si="4"/>
        <v>201906</v>
      </c>
    </row>
    <row r="257" spans="1:10" s="5" customFormat="1" ht="15.75">
      <c r="A257" s="67">
        <v>201907</v>
      </c>
      <c r="B257" s="39">
        <v>-0.3668260869565217</v>
      </c>
      <c r="C257" s="39"/>
      <c r="D257" s="39">
        <v>-0.3951304347826087</v>
      </c>
      <c r="E257" s="39">
        <v>-0.3648695652173913</v>
      </c>
      <c r="F257" s="39">
        <v>-0.3473913043478261</v>
      </c>
      <c r="G257" s="39">
        <v>-0.28330434782608693</v>
      </c>
      <c r="H257" s="39">
        <v>2.293654347826087</v>
      </c>
      <c r="I257" s="39">
        <v>-0.07471695652173914</v>
      </c>
      <c r="J257" s="53">
        <f t="shared" si="4"/>
        <v>201907</v>
      </c>
    </row>
    <row r="258" spans="1:10" s="5" customFormat="1" ht="15.75">
      <c r="A258" s="67">
        <v>201908</v>
      </c>
      <c r="B258" s="39">
        <v>-0.3612272727272727</v>
      </c>
      <c r="C258" s="39"/>
      <c r="D258" s="39">
        <v>-0.40959090909090906</v>
      </c>
      <c r="E258" s="39">
        <v>-0.40768181818181826</v>
      </c>
      <c r="F258" s="39">
        <v>-0.40495454545454557</v>
      </c>
      <c r="G258" s="39">
        <v>-0.3562727272727272</v>
      </c>
      <c r="H258" s="39">
        <v>2.1647938095238093</v>
      </c>
      <c r="I258" s="39">
        <v>-0.09753904761904761</v>
      </c>
      <c r="J258" s="53">
        <f t="shared" si="4"/>
        <v>201908</v>
      </c>
    </row>
    <row r="259" spans="1:10" s="5" customFormat="1" ht="15.75">
      <c r="A259" s="67">
        <v>201909</v>
      </c>
      <c r="B259" s="39">
        <v>-0.40323809523809534</v>
      </c>
      <c r="C259" s="39"/>
      <c r="D259" s="39">
        <v>-0.44823809523809527</v>
      </c>
      <c r="E259" s="39">
        <v>-0.4175714285714286</v>
      </c>
      <c r="F259" s="39">
        <v>-0.3938571428571429</v>
      </c>
      <c r="G259" s="39">
        <v>-0.3391428571428572</v>
      </c>
      <c r="H259" s="39">
        <v>2.125182380952381</v>
      </c>
      <c r="I259" s="39">
        <v>-0.09297619047619048</v>
      </c>
      <c r="J259" s="53">
        <f t="shared" si="4"/>
        <v>201909</v>
      </c>
    </row>
    <row r="260" spans="1:10" s="5" customFormat="1" ht="15.75">
      <c r="A260" s="67">
        <v>201910</v>
      </c>
      <c r="B260" s="39">
        <v>-0.46421739130434786</v>
      </c>
      <c r="C260" s="39"/>
      <c r="D260" s="39">
        <v>-0.45547826086956517</v>
      </c>
      <c r="E260" s="39">
        <v>-0.4128695652173913</v>
      </c>
      <c r="F260" s="39">
        <v>-0.36156521739130437</v>
      </c>
      <c r="G260" s="39">
        <v>-0.30421739130434783</v>
      </c>
      <c r="H260" s="39">
        <v>1.9774213043478261</v>
      </c>
      <c r="I260" s="39">
        <v>-0.1120795652173913</v>
      </c>
      <c r="J260" s="53">
        <f t="shared" si="4"/>
        <v>201910</v>
      </c>
    </row>
    <row r="261" spans="1:10" s="5" customFormat="1" ht="15.75">
      <c r="A261" s="67">
        <v>201911</v>
      </c>
      <c r="B261" s="39">
        <v>-0.4512857142857143</v>
      </c>
      <c r="C261" s="39"/>
      <c r="D261" s="39">
        <v>-0.44999999999999996</v>
      </c>
      <c r="E261" s="39">
        <v>-0.40128571428571425</v>
      </c>
      <c r="F261" s="39">
        <v>-0.33738095238095234</v>
      </c>
      <c r="G261" s="39">
        <v>-0.271952380952381</v>
      </c>
      <c r="H261" s="39">
        <v>1.9048119047619043</v>
      </c>
      <c r="I261" s="39">
        <v>-0.10092761904761904</v>
      </c>
      <c r="J261" s="53">
        <f t="shared" si="4"/>
        <v>201911</v>
      </c>
    </row>
    <row r="262" spans="1:10" s="5" customFormat="1" ht="15.75">
      <c r="A262" s="67">
        <v>201912</v>
      </c>
      <c r="B262" s="39">
        <v>-0.45620000000000005</v>
      </c>
      <c r="C262" s="39"/>
      <c r="D262" s="39">
        <v>-0.45289999999999997</v>
      </c>
      <c r="E262" s="39">
        <v>-0.39469999999999994</v>
      </c>
      <c r="F262" s="39">
        <v>-0.33555</v>
      </c>
      <c r="G262" s="39">
        <v>-0.2614</v>
      </c>
      <c r="H262" s="39">
        <v>1.9075775000000004</v>
      </c>
      <c r="I262" s="39">
        <v>-0.063441</v>
      </c>
      <c r="J262" s="53">
        <f t="shared" si="4"/>
        <v>201912</v>
      </c>
    </row>
    <row r="263" spans="1:10" s="5" customFormat="1" ht="15.75">
      <c r="A263" s="67">
        <v>202001</v>
      </c>
      <c r="B263" s="39">
        <v>-0.45268181818181824</v>
      </c>
      <c r="C263" s="39"/>
      <c r="D263" s="39">
        <v>-0.45686363636363647</v>
      </c>
      <c r="E263" s="39">
        <v>-0.39113636363636367</v>
      </c>
      <c r="F263" s="39">
        <v>-0.3300909090909091</v>
      </c>
      <c r="G263" s="39">
        <v>-0.2534090909090909</v>
      </c>
      <c r="H263" s="39">
        <v>1.8197299999999998</v>
      </c>
      <c r="I263" s="39">
        <v>-0.0485459090909091</v>
      </c>
      <c r="J263" s="53">
        <f t="shared" si="4"/>
        <v>202001</v>
      </c>
    </row>
    <row r="264" spans="1:10" s="5" customFormat="1" ht="15.75">
      <c r="A264" s="67">
        <v>202002</v>
      </c>
      <c r="B264" s="39">
        <v>-0.45330000000000004</v>
      </c>
      <c r="C264" s="39"/>
      <c r="D264" s="39">
        <v>-0.47314999999999996</v>
      </c>
      <c r="E264" s="39">
        <v>-0.40885</v>
      </c>
      <c r="F264" s="39">
        <v>-0.35524999999999995</v>
      </c>
      <c r="G264" s="39">
        <v>-0.28809999999999997</v>
      </c>
      <c r="H264" s="39">
        <v>1.678934</v>
      </c>
      <c r="I264" s="39">
        <v>-0.0669505</v>
      </c>
      <c r="J264" s="53">
        <f t="shared" si="4"/>
        <v>202002</v>
      </c>
    </row>
    <row r="265" spans="1:10" s="5" customFormat="1" ht="15.75">
      <c r="A265" s="67">
        <v>202003</v>
      </c>
      <c r="B265" s="39">
        <v>-0.44881818181818184</v>
      </c>
      <c r="C265" s="39"/>
      <c r="D265" s="39">
        <v>-0.47768181818181826</v>
      </c>
      <c r="E265" s="39">
        <v>-0.4166363636363636</v>
      </c>
      <c r="F265" s="39">
        <v>-0.3648636363636364</v>
      </c>
      <c r="G265" s="39">
        <v>-0.2656363636363636</v>
      </c>
      <c r="H265" s="39">
        <v>1.1023554545454546</v>
      </c>
      <c r="I265" s="39">
        <v>-0.08980272727272727</v>
      </c>
      <c r="J265" s="53">
        <f t="shared" si="4"/>
        <v>202003</v>
      </c>
    </row>
    <row r="266" spans="1:10" s="5" customFormat="1" ht="15.75">
      <c r="A266" s="67">
        <v>202004</v>
      </c>
      <c r="B266" s="39">
        <v>-0.452</v>
      </c>
      <c r="C266" s="39"/>
      <c r="D266" s="39">
        <v>-0.428</v>
      </c>
      <c r="E266" s="39">
        <v>-0.254</v>
      </c>
      <c r="F266" s="39">
        <v>-0.192</v>
      </c>
      <c r="G266" s="39">
        <v>-0.108</v>
      </c>
      <c r="H266" s="39">
        <v>1.09188</v>
      </c>
      <c r="I266" s="39">
        <v>-0.00966</v>
      </c>
      <c r="J266" s="53">
        <f t="shared" si="4"/>
        <v>202004</v>
      </c>
    </row>
    <row r="267" spans="1:10" s="5" customFormat="1" ht="15.75">
      <c r="A267" s="67">
        <v>202005</v>
      </c>
      <c r="B267" s="39">
        <v>-0.457</v>
      </c>
      <c r="C267" s="39"/>
      <c r="D267" s="39">
        <v>-0.464</v>
      </c>
      <c r="E267" s="39">
        <v>-0.272</v>
      </c>
      <c r="F267" s="39">
        <v>-0.143</v>
      </c>
      <c r="G267" s="39">
        <v>-0.081</v>
      </c>
      <c r="H267" s="39">
        <v>0.40417</v>
      </c>
      <c r="I267" s="39">
        <v>-0.02794</v>
      </c>
      <c r="J267" s="53">
        <f t="shared" si="4"/>
        <v>202005</v>
      </c>
    </row>
    <row r="268" spans="1:10" s="5" customFormat="1" ht="15.75">
      <c r="A268" s="67">
        <v>202006</v>
      </c>
      <c r="B268" s="39">
        <v>-0.461</v>
      </c>
      <c r="C268" s="39"/>
      <c r="D268" s="39">
        <v>-0.493</v>
      </c>
      <c r="E268" s="39">
        <v>-0.376</v>
      </c>
      <c r="F268" s="39">
        <v>-0.223</v>
      </c>
      <c r="G268" s="39">
        <v>-0.147</v>
      </c>
      <c r="H268" s="39">
        <v>0.31026</v>
      </c>
      <c r="I268" s="39">
        <v>-0.04791</v>
      </c>
      <c r="J268" s="53">
        <f t="shared" si="4"/>
        <v>202006</v>
      </c>
    </row>
    <row r="269" spans="1:10" s="5" customFormat="1" ht="15.75">
      <c r="A269" s="67">
        <v>202007</v>
      </c>
      <c r="B269" s="39">
        <v>-0.465</v>
      </c>
      <c r="C269" s="39"/>
      <c r="D269" s="39">
        <v>-0.509</v>
      </c>
      <c r="E269" s="39">
        <v>-0.444</v>
      </c>
      <c r="F269" s="39">
        <v>-0.346</v>
      </c>
      <c r="G269" s="39">
        <v>-0.279</v>
      </c>
      <c r="H269" s="39">
        <v>0.26776</v>
      </c>
      <c r="I269" s="39">
        <v>-0.04913</v>
      </c>
      <c r="J269" s="53">
        <f t="shared" si="4"/>
        <v>202007</v>
      </c>
    </row>
    <row r="270" spans="1:10" s="5" customFormat="1" ht="15.75">
      <c r="A270" s="67">
        <v>202008</v>
      </c>
      <c r="B270" s="39">
        <v>-0.468</v>
      </c>
      <c r="C270" s="39"/>
      <c r="D270" s="39">
        <v>-0.517</v>
      </c>
      <c r="E270" s="39">
        <v>-0.48</v>
      </c>
      <c r="F270" s="39">
        <v>-0.433</v>
      </c>
      <c r="G270" s="39">
        <v>-0.359</v>
      </c>
      <c r="H270" s="39">
        <v>0.25311</v>
      </c>
      <c r="I270" s="39">
        <v>-0.05338</v>
      </c>
      <c r="J270" s="53">
        <f t="shared" si="4"/>
        <v>202008</v>
      </c>
    </row>
    <row r="271" spans="1:10" s="5" customFormat="1" ht="15.75">
      <c r="A271" s="67">
        <v>202009</v>
      </c>
      <c r="B271" s="39">
        <v>-0.469</v>
      </c>
      <c r="C271" s="39"/>
      <c r="D271" s="39">
        <v>-0.522</v>
      </c>
      <c r="E271" s="39">
        <v>-0.491</v>
      </c>
      <c r="F271" s="39">
        <v>-0.463</v>
      </c>
      <c r="G271" s="39">
        <v>-0.415</v>
      </c>
      <c r="H271" s="39">
        <v>0.23689</v>
      </c>
      <c r="I271" s="39">
        <v>-0.0896</v>
      </c>
      <c r="J271" s="53">
        <f t="shared" si="4"/>
        <v>202009</v>
      </c>
    </row>
    <row r="272" spans="1:10" s="5" customFormat="1" ht="15.75">
      <c r="A272" s="67">
        <v>202010</v>
      </c>
      <c r="B272" s="39">
        <v>-0.469</v>
      </c>
      <c r="C272" s="39"/>
      <c r="D272" s="39">
        <v>-0.538</v>
      </c>
      <c r="E272" s="39">
        <v>-0.509</v>
      </c>
      <c r="F272" s="39">
        <v>-0.494</v>
      </c>
      <c r="G272" s="39">
        <v>-0.466</v>
      </c>
      <c r="H272" s="39">
        <v>0.22129</v>
      </c>
      <c r="I272" s="39">
        <v>-0.10123</v>
      </c>
      <c r="J272" s="53">
        <f t="shared" si="4"/>
        <v>202010</v>
      </c>
    </row>
    <row r="273" spans="1:10" s="5" customFormat="1" ht="15.75">
      <c r="A273" s="67">
        <v>202011</v>
      </c>
      <c r="B273" s="39">
        <v>-0.471</v>
      </c>
      <c r="C273" s="39"/>
      <c r="D273" s="39">
        <v>-0.541</v>
      </c>
      <c r="E273" s="39">
        <v>-0.521</v>
      </c>
      <c r="F273" s="39">
        <v>-0.509</v>
      </c>
      <c r="G273" s="39">
        <v>-0.481</v>
      </c>
      <c r="H273" s="39">
        <v>0.22</v>
      </c>
      <c r="I273" s="39">
        <v>-0.10421</v>
      </c>
      <c r="J273" s="53">
        <f t="shared" si="4"/>
        <v>202011</v>
      </c>
    </row>
    <row r="274" spans="1:10" s="5" customFormat="1" ht="15.75">
      <c r="A274" s="67">
        <v>202012</v>
      </c>
      <c r="B274" s="39">
        <v>-0.472</v>
      </c>
      <c r="C274" s="39"/>
      <c r="D274" s="39">
        <v>-0.561</v>
      </c>
      <c r="E274" s="39">
        <v>-0.538</v>
      </c>
      <c r="F274" s="39">
        <v>-0.519</v>
      </c>
      <c r="G274" s="39">
        <v>-0.497</v>
      </c>
      <c r="H274" s="39">
        <v>0.23302</v>
      </c>
      <c r="I274" s="39">
        <v>-0.09882</v>
      </c>
      <c r="J274" s="53">
        <f t="shared" si="4"/>
        <v>202012</v>
      </c>
    </row>
    <row r="275" spans="1:10" s="5" customFormat="1" ht="15.75">
      <c r="A275" s="67">
        <v>202101</v>
      </c>
      <c r="B275" s="39">
        <v>-0.478</v>
      </c>
      <c r="C275" s="39"/>
      <c r="D275" s="39">
        <v>-0.562</v>
      </c>
      <c r="E275" s="39">
        <v>-0.547</v>
      </c>
      <c r="F275" s="39">
        <v>-0.528</v>
      </c>
      <c r="G275" s="39">
        <v>-0.505</v>
      </c>
      <c r="H275" s="39">
        <v>0.22293</v>
      </c>
      <c r="I275" s="39">
        <v>-0.07811</v>
      </c>
      <c r="J275" s="53">
        <f t="shared" si="4"/>
        <v>202101</v>
      </c>
    </row>
    <row r="276" spans="1:10" s="5" customFormat="1" ht="15.75">
      <c r="A276" s="67">
        <v>202102</v>
      </c>
      <c r="B276" s="39">
        <v>-0.479</v>
      </c>
      <c r="C276" s="39"/>
      <c r="D276" s="39">
        <v>-0.553</v>
      </c>
      <c r="E276" s="39">
        <v>-0.541</v>
      </c>
      <c r="F276" s="39">
        <v>-0.521</v>
      </c>
      <c r="G276" s="39">
        <v>-0.501</v>
      </c>
      <c r="H276" s="39">
        <v>0.19037</v>
      </c>
      <c r="I276" s="39">
        <v>-0.08578</v>
      </c>
      <c r="J276" s="53">
        <f t="shared" si="4"/>
        <v>202102</v>
      </c>
    </row>
    <row r="277" spans="1:10" s="5" customFormat="1" ht="15.75">
      <c r="A277" s="67">
        <v>202103</v>
      </c>
      <c r="B277" s="39">
        <v>-0.479</v>
      </c>
      <c r="C277" s="39"/>
      <c r="D277" s="39">
        <v>-0.553</v>
      </c>
      <c r="E277" s="39">
        <v>-0.539</v>
      </c>
      <c r="F277" s="39">
        <v>-0.516</v>
      </c>
      <c r="G277" s="39">
        <v>-0.487</v>
      </c>
      <c r="H277" s="39">
        <v>0.18962</v>
      </c>
      <c r="I277" s="39">
        <v>-0.08012</v>
      </c>
      <c r="J277" s="53">
        <f t="shared" si="4"/>
        <v>202103</v>
      </c>
    </row>
    <row r="278" spans="1:10" s="5" customFormat="1" ht="15.75">
      <c r="A278" s="67">
        <v>202104</v>
      </c>
      <c r="B278" s="39">
        <v>-0.481</v>
      </c>
      <c r="C278" s="39"/>
      <c r="D278" s="39">
        <v>-0.555</v>
      </c>
      <c r="E278" s="39">
        <v>-0.538</v>
      </c>
      <c r="F278" s="39">
        <v>-0.516</v>
      </c>
      <c r="G278" s="39">
        <v>-0.484</v>
      </c>
      <c r="H278" s="39">
        <v>0.18478</v>
      </c>
      <c r="I278" s="39">
        <v>-0.07158</v>
      </c>
      <c r="J278" s="53">
        <f t="shared" si="4"/>
        <v>202104</v>
      </c>
    </row>
    <row r="279" spans="1:10" s="5" customFormat="1" ht="15.75">
      <c r="A279" s="67">
        <v>202105</v>
      </c>
      <c r="B279" s="39">
        <v>-0.48</v>
      </c>
      <c r="C279" s="39"/>
      <c r="D279" s="39">
        <v>-0.558</v>
      </c>
      <c r="E279" s="39">
        <v>-0.54</v>
      </c>
      <c r="F279" s="39">
        <v>-0.513</v>
      </c>
      <c r="G279" s="39">
        <v>-0.481</v>
      </c>
      <c r="H279" s="39">
        <v>0.15219</v>
      </c>
      <c r="I279" s="39">
        <v>-0.08727</v>
      </c>
      <c r="J279" s="53">
        <f t="shared" si="4"/>
        <v>202105</v>
      </c>
    </row>
    <row r="280" spans="1:10" s="5" customFormat="1" ht="15.75">
      <c r="A280" s="67">
        <v>202106</v>
      </c>
      <c r="B280" s="39">
        <v>-0.48</v>
      </c>
      <c r="C280" s="39"/>
      <c r="D280" s="39">
        <v>-0.555</v>
      </c>
      <c r="E280" s="39">
        <v>-0.543</v>
      </c>
      <c r="F280" s="39">
        <v>-0.515</v>
      </c>
      <c r="G280" s="39">
        <v>-0.484</v>
      </c>
      <c r="H280" s="39">
        <v>0.13276</v>
      </c>
      <c r="I280" s="39">
        <v>-0.08954</v>
      </c>
      <c r="J280" s="53">
        <f t="shared" si="4"/>
        <v>202106</v>
      </c>
    </row>
    <row r="281" spans="1:10" s="5" customFormat="1" ht="15.75">
      <c r="A281" s="67">
        <v>202107</v>
      </c>
      <c r="B281" s="39">
        <v>-0.481</v>
      </c>
      <c r="C281" s="39"/>
      <c r="D281" s="39">
        <v>-0.556</v>
      </c>
      <c r="E281" s="39">
        <v>-0.545</v>
      </c>
      <c r="F281" s="39">
        <v>-0.516</v>
      </c>
      <c r="G281" s="39">
        <v>-0.491</v>
      </c>
      <c r="H281" s="39">
        <v>0.13083</v>
      </c>
      <c r="I281" s="39">
        <v>-0.08236</v>
      </c>
      <c r="J281" s="53">
        <f t="shared" si="4"/>
        <v>202107</v>
      </c>
    </row>
    <row r="282" spans="1:10" s="5" customFormat="1" ht="15.75">
      <c r="A282" s="67">
        <v>202108</v>
      </c>
      <c r="B282" s="39">
        <v>-0.483</v>
      </c>
      <c r="C282" s="39"/>
      <c r="D282" s="39">
        <v>-0.56</v>
      </c>
      <c r="E282" s="39">
        <v>-0.548</v>
      </c>
      <c r="F282" s="39">
        <v>-0.527</v>
      </c>
      <c r="G282" s="39">
        <v>-0.498</v>
      </c>
      <c r="H282" s="39">
        <v>0.12465</v>
      </c>
      <c r="I282" s="39">
        <v>-0.09935</v>
      </c>
      <c r="J282" s="53">
        <f t="shared" si="4"/>
        <v>202108</v>
      </c>
    </row>
    <row r="283" spans="1:10" s="5" customFormat="1" ht="15.75">
      <c r="A283" s="67">
        <v>202109</v>
      </c>
      <c r="B283" s="39">
        <v>-0.485</v>
      </c>
      <c r="C283" s="39"/>
      <c r="D283" s="39">
        <v>-0.558</v>
      </c>
      <c r="E283" s="39">
        <v>-0.545</v>
      </c>
      <c r="F283" s="39">
        <v>-0.522</v>
      </c>
      <c r="G283" s="39">
        <v>-0.492</v>
      </c>
      <c r="H283" s="39">
        <v>0.12272</v>
      </c>
      <c r="I283" s="39">
        <v>-0.0836</v>
      </c>
      <c r="J283" s="53">
        <f t="shared" si="4"/>
        <v>202109</v>
      </c>
    </row>
    <row r="284" spans="1:10" s="5" customFormat="1" ht="15.75">
      <c r="A284" s="67">
        <v>202110</v>
      </c>
      <c r="B284" s="39">
        <v>-0.486</v>
      </c>
      <c r="C284" s="39"/>
      <c r="D284" s="39">
        <v>-0.56</v>
      </c>
      <c r="E284" s="39">
        <v>-0.55</v>
      </c>
      <c r="F284" s="39">
        <v>-0.527</v>
      </c>
      <c r="G284" s="39">
        <v>-0.477</v>
      </c>
      <c r="H284" s="39">
        <v>0.12722</v>
      </c>
      <c r="I284" s="39">
        <v>-0.08236</v>
      </c>
      <c r="J284" s="53">
        <f t="shared" si="4"/>
        <v>202110</v>
      </c>
    </row>
    <row r="285" spans="1:10" s="5" customFormat="1" ht="15.75">
      <c r="A285" s="67">
        <v>202111</v>
      </c>
      <c r="B285" s="39">
        <v>-0.488</v>
      </c>
      <c r="C285" s="39"/>
      <c r="D285" s="39">
        <v>-0.565</v>
      </c>
      <c r="E285" s="39">
        <v>-0.567</v>
      </c>
      <c r="F285" s="39">
        <v>-0.534</v>
      </c>
      <c r="G285" s="39">
        <v>-0.487</v>
      </c>
      <c r="H285" s="39">
        <v>0.15888</v>
      </c>
      <c r="I285" s="39">
        <v>-0.08861</v>
      </c>
      <c r="J285" s="53">
        <f t="shared" si="4"/>
        <v>202111</v>
      </c>
    </row>
    <row r="286" spans="1:10" s="5" customFormat="1" ht="15.75">
      <c r="A286" s="67">
        <v>202112</v>
      </c>
      <c r="B286" s="39">
        <v>-0.492</v>
      </c>
      <c r="C286" s="39"/>
      <c r="D286" s="39">
        <v>-0.596</v>
      </c>
      <c r="E286" s="39">
        <v>-0.582</v>
      </c>
      <c r="F286" s="39">
        <v>-0.545</v>
      </c>
      <c r="G286" s="39">
        <v>-0.502</v>
      </c>
      <c r="H286" s="39">
        <v>0.20535</v>
      </c>
      <c r="I286" s="39">
        <v>-0.07611</v>
      </c>
      <c r="J286" s="53">
        <f t="shared" si="4"/>
        <v>202112</v>
      </c>
    </row>
    <row r="287" spans="1:10" s="5" customFormat="1" ht="15.75">
      <c r="A287" s="67">
        <v>202201</v>
      </c>
      <c r="B287" s="39"/>
      <c r="C287" s="39">
        <v>-0.5779</v>
      </c>
      <c r="D287" s="39">
        <v>-0.565</v>
      </c>
      <c r="E287" s="39">
        <v>-0.56</v>
      </c>
      <c r="F287" s="39">
        <v>-0.527</v>
      </c>
      <c r="G287" s="39">
        <v>-0.477</v>
      </c>
      <c r="H287" s="39">
        <v>0.25605</v>
      </c>
      <c r="I287" s="39">
        <v>-0.02364</v>
      </c>
      <c r="J287" s="53">
        <f aca="true" t="shared" si="5" ref="J287:J313">A287</f>
        <v>202201</v>
      </c>
    </row>
    <row r="288" spans="1:10" s="5" customFormat="1" ht="15.75">
      <c r="A288" s="67">
        <v>202202</v>
      </c>
      <c r="B288" s="39"/>
      <c r="C288" s="39">
        <v>-0.5765</v>
      </c>
      <c r="D288" s="39">
        <v>-0.553</v>
      </c>
      <c r="E288" s="39">
        <v>-0.531</v>
      </c>
      <c r="F288" s="39">
        <v>-0.476</v>
      </c>
      <c r="G288" s="39">
        <v>-0.335</v>
      </c>
      <c r="H288" s="39">
        <v>0.43176</v>
      </c>
      <c r="I288" s="39">
        <v>-0.01924</v>
      </c>
      <c r="J288" s="53">
        <f t="shared" si="5"/>
        <v>202202</v>
      </c>
    </row>
    <row r="289" spans="1:10" s="5" customFormat="1" ht="15.75">
      <c r="A289" s="67">
        <v>202203</v>
      </c>
      <c r="B289" s="39"/>
      <c r="C289" s="39">
        <v>-0.5787</v>
      </c>
      <c r="D289" s="39">
        <v>-0.544</v>
      </c>
      <c r="E289" s="39">
        <v>-0.495</v>
      </c>
      <c r="F289" s="39">
        <v>-0.418</v>
      </c>
      <c r="G289" s="39">
        <v>-0.237</v>
      </c>
      <c r="H289" s="39">
        <v>0.83971</v>
      </c>
      <c r="I289" s="39">
        <v>-0.00792</v>
      </c>
      <c r="J289" s="53">
        <f t="shared" si="5"/>
        <v>202203</v>
      </c>
    </row>
    <row r="290" spans="1:10" s="5" customFormat="1" ht="15.75">
      <c r="A290" s="67">
        <v>202204</v>
      </c>
      <c r="B290" s="39"/>
      <c r="C290" s="39">
        <v>-0.5837</v>
      </c>
      <c r="D290" s="39">
        <v>-0.537</v>
      </c>
      <c r="E290" s="39">
        <v>-0.448</v>
      </c>
      <c r="F290" s="39">
        <v>-0.311</v>
      </c>
      <c r="G290" s="39">
        <v>0.013</v>
      </c>
      <c r="H290" s="39">
        <v>1.10555</v>
      </c>
      <c r="I290" s="39">
        <v>-0.01089</v>
      </c>
      <c r="J290" s="53">
        <f t="shared" si="5"/>
        <v>202204</v>
      </c>
    </row>
    <row r="291" spans="1:10" s="5" customFormat="1" ht="15.75">
      <c r="A291" s="67">
        <v>202205</v>
      </c>
      <c r="B291" s="39"/>
      <c r="C291" s="39">
        <v>-0.585</v>
      </c>
      <c r="D291" s="39">
        <v>-0.546</v>
      </c>
      <c r="E291" s="39">
        <v>-0.386</v>
      </c>
      <c r="F291" s="39">
        <v>-0.144</v>
      </c>
      <c r="G291" s="39">
        <v>0.287</v>
      </c>
      <c r="H291" s="39">
        <v>1.47527</v>
      </c>
      <c r="I291" s="39">
        <v>-0.01772</v>
      </c>
      <c r="J291" s="53">
        <f t="shared" si="5"/>
        <v>202205</v>
      </c>
    </row>
    <row r="292" spans="1:10" s="5" customFormat="1" ht="15.75">
      <c r="A292" s="67">
        <v>202206</v>
      </c>
      <c r="B292" s="39"/>
      <c r="C292" s="39">
        <v>-0.582</v>
      </c>
      <c r="D292" s="39">
        <v>-0.525</v>
      </c>
      <c r="E292" s="39">
        <v>-0.239</v>
      </c>
      <c r="F292" s="39">
        <v>0.162</v>
      </c>
      <c r="G292" s="39">
        <v>0.852</v>
      </c>
      <c r="H292" s="39">
        <v>2.00473</v>
      </c>
      <c r="I292" s="39">
        <v>-0.02628</v>
      </c>
      <c r="J292" s="53">
        <f t="shared" si="5"/>
        <v>202206</v>
      </c>
    </row>
    <row r="293" spans="1:10" s="5" customFormat="1" ht="15.75">
      <c r="A293" s="67">
        <v>202207</v>
      </c>
      <c r="B293" s="39"/>
      <c r="C293" s="39">
        <v>-0.5106</v>
      </c>
      <c r="D293" s="39">
        <v>-0.306</v>
      </c>
      <c r="E293" s="39">
        <v>0.037</v>
      </c>
      <c r="F293" s="39">
        <v>0.466</v>
      </c>
      <c r="G293" s="39">
        <v>0.992</v>
      </c>
      <c r="H293" s="39">
        <v>2.6105</v>
      </c>
      <c r="I293" s="39">
        <v>-0.01809</v>
      </c>
      <c r="J293" s="53">
        <f t="shared" si="5"/>
        <v>202207</v>
      </c>
    </row>
    <row r="294" spans="1:10" s="5" customFormat="1" ht="15.75">
      <c r="A294" s="67">
        <v>202208</v>
      </c>
      <c r="B294" s="39"/>
      <c r="C294" s="39">
        <v>-0.0848</v>
      </c>
      <c r="D294" s="39">
        <v>0.022</v>
      </c>
      <c r="E294" s="39">
        <v>0.395</v>
      </c>
      <c r="F294" s="39">
        <v>0.837</v>
      </c>
      <c r="G294" s="39">
        <v>1.249</v>
      </c>
      <c r="H294" s="39">
        <v>2.94797</v>
      </c>
      <c r="I294" s="39">
        <v>-0.0138</v>
      </c>
      <c r="J294" s="53">
        <f t="shared" si="5"/>
        <v>202208</v>
      </c>
    </row>
    <row r="295" spans="1:10" s="5" customFormat="1" ht="15.75">
      <c r="A295" s="67">
        <v>202209</v>
      </c>
      <c r="B295" s="39"/>
      <c r="C295" s="39">
        <v>0.3553</v>
      </c>
      <c r="D295" s="39">
        <v>0.574</v>
      </c>
      <c r="E295" s="39">
        <v>1.011</v>
      </c>
      <c r="F295" s="39">
        <v>1.596</v>
      </c>
      <c r="G295" s="39">
        <v>2.233</v>
      </c>
      <c r="H295" s="39">
        <v>3.44565</v>
      </c>
      <c r="I295" s="39">
        <v>-0.01907</v>
      </c>
      <c r="J295" s="53">
        <f t="shared" si="5"/>
        <v>202209</v>
      </c>
    </row>
    <row r="296" spans="1:10" s="5" customFormat="1" ht="15.75">
      <c r="A296" s="67">
        <v>202210</v>
      </c>
      <c r="B296" s="39"/>
      <c r="C296" s="39">
        <v>0.656</v>
      </c>
      <c r="D296" s="39">
        <v>0.915</v>
      </c>
      <c r="E296" s="39">
        <v>1.428</v>
      </c>
      <c r="F296" s="39">
        <v>1.997</v>
      </c>
      <c r="G296" s="39">
        <v>2.629</v>
      </c>
      <c r="H296" s="39">
        <v>4.14067</v>
      </c>
      <c r="I296" s="39">
        <v>-0.0289</v>
      </c>
      <c r="J296" s="53">
        <f t="shared" si="5"/>
        <v>202210</v>
      </c>
    </row>
    <row r="297" spans="1:10" s="5" customFormat="1" ht="15.75">
      <c r="A297" s="67">
        <v>202211</v>
      </c>
      <c r="B297" s="39"/>
      <c r="C297" s="39">
        <v>1.368</v>
      </c>
      <c r="D297" s="39">
        <v>1.423</v>
      </c>
      <c r="E297" s="39">
        <v>1.825</v>
      </c>
      <c r="F297" s="39">
        <v>2.321</v>
      </c>
      <c r="G297" s="39">
        <v>2.828</v>
      </c>
      <c r="H297" s="39">
        <v>4.64933</v>
      </c>
      <c r="I297" s="39">
        <v>-0.04022</v>
      </c>
      <c r="J297" s="53">
        <f t="shared" si="5"/>
        <v>202211</v>
      </c>
    </row>
    <row r="298" spans="1:10" s="5" customFormat="1" ht="15.75">
      <c r="A298" s="67">
        <v>202212</v>
      </c>
      <c r="B298" s="39"/>
      <c r="C298" s="39">
        <v>1.5684</v>
      </c>
      <c r="D298" s="39">
        <v>1.724</v>
      </c>
      <c r="E298" s="39">
        <v>2.063</v>
      </c>
      <c r="F298" s="39">
        <v>2.56</v>
      </c>
      <c r="G298" s="39">
        <v>3.018</v>
      </c>
      <c r="H298" s="39">
        <v>4.7405</v>
      </c>
      <c r="I298" s="39">
        <v>-0.04307</v>
      </c>
      <c r="J298" s="53">
        <f t="shared" si="5"/>
        <v>202212</v>
      </c>
    </row>
    <row r="299" spans="1:10" s="5" customFormat="1" ht="15.75">
      <c r="A299" s="67">
        <v>202301</v>
      </c>
      <c r="B299" s="39"/>
      <c r="C299" s="39">
        <v>1.9019</v>
      </c>
      <c r="D299" s="39">
        <v>1.981</v>
      </c>
      <c r="E299" s="39">
        <v>2.345</v>
      </c>
      <c r="F299" s="39">
        <v>2.858</v>
      </c>
      <c r="G299" s="39">
        <v>3.337</v>
      </c>
      <c r="H299" s="39">
        <v>4.80749</v>
      </c>
      <c r="I299" s="39"/>
      <c r="J299" s="53">
        <f t="shared" si="5"/>
        <v>202301</v>
      </c>
    </row>
    <row r="300" spans="1:10" s="5" customFormat="1" ht="15.75">
      <c r="A300" s="67">
        <v>202302</v>
      </c>
      <c r="B300" s="39"/>
      <c r="C300" s="39">
        <v>2.2745</v>
      </c>
      <c r="D300" s="39">
        <v>2.369</v>
      </c>
      <c r="E300" s="39">
        <v>2.64</v>
      </c>
      <c r="F300" s="39">
        <v>3.135</v>
      </c>
      <c r="G300" s="39">
        <v>3.534</v>
      </c>
      <c r="H300" s="39">
        <v>4.88791</v>
      </c>
      <c r="I300" s="39"/>
      <c r="J300" s="53">
        <f t="shared" si="5"/>
        <v>202302</v>
      </c>
    </row>
    <row r="301" spans="1:10" s="5" customFormat="1" ht="15.75">
      <c r="A301" s="67">
        <v>202303</v>
      </c>
      <c r="B301" s="39"/>
      <c r="C301" s="39">
        <v>2.5721</v>
      </c>
      <c r="D301" s="39">
        <v>2.71</v>
      </c>
      <c r="E301" s="39">
        <v>2.911</v>
      </c>
      <c r="F301" s="39">
        <v>3.267</v>
      </c>
      <c r="G301" s="39">
        <v>3.647</v>
      </c>
      <c r="H301" s="39">
        <v>5.05178</v>
      </c>
      <c r="I301" s="39"/>
      <c r="J301" s="53">
        <f t="shared" si="5"/>
        <v>202303</v>
      </c>
    </row>
    <row r="302" spans="1:10" s="5" customFormat="1" ht="15.75">
      <c r="A302" s="67">
        <v>202304</v>
      </c>
      <c r="B302" s="39"/>
      <c r="C302" s="39">
        <v>2.8998</v>
      </c>
      <c r="D302" s="39">
        <v>2.961</v>
      </c>
      <c r="E302" s="39">
        <v>3.179</v>
      </c>
      <c r="F302" s="39">
        <v>3.516</v>
      </c>
      <c r="G302" s="39">
        <v>3.757</v>
      </c>
      <c r="H302" s="39">
        <v>5.25577</v>
      </c>
      <c r="I302" s="39"/>
      <c r="J302" s="53">
        <f t="shared" si="5"/>
        <v>202304</v>
      </c>
    </row>
    <row r="303" spans="1:10" s="5" customFormat="1" ht="15.75">
      <c r="A303" s="67">
        <v>202305</v>
      </c>
      <c r="B303" s="39"/>
      <c r="C303" s="39">
        <v>3.0796</v>
      </c>
      <c r="D303" s="39">
        <v>3.152</v>
      </c>
      <c r="E303" s="39">
        <v>3.372</v>
      </c>
      <c r="F303" s="39">
        <v>3.682</v>
      </c>
      <c r="G303" s="39">
        <v>3.862</v>
      </c>
      <c r="H303" s="39">
        <v>5.38034</v>
      </c>
      <c r="I303" s="39"/>
      <c r="J303" s="53">
        <f t="shared" si="5"/>
        <v>202305</v>
      </c>
    </row>
    <row r="304" spans="1:10" s="5" customFormat="1" ht="15.75">
      <c r="A304" s="67">
        <v>202306</v>
      </c>
      <c r="B304" s="39"/>
      <c r="C304" s="39">
        <v>3.238</v>
      </c>
      <c r="D304" s="39">
        <v>3.343</v>
      </c>
      <c r="E304" s="39">
        <v>3.536</v>
      </c>
      <c r="F304" s="39">
        <v>3.825</v>
      </c>
      <c r="G304" s="39">
        <v>4.007</v>
      </c>
      <c r="H304" s="39">
        <v>5.52634</v>
      </c>
      <c r="I304" s="39"/>
      <c r="J304" s="53">
        <f t="shared" si="5"/>
        <v>202306</v>
      </c>
    </row>
    <row r="305" spans="1:10" s="5" customFormat="1" ht="15.75">
      <c r="A305" s="67">
        <v>202307</v>
      </c>
      <c r="B305" s="39"/>
      <c r="C305" s="39">
        <v>3.4022</v>
      </c>
      <c r="D305" s="39">
        <v>3.469</v>
      </c>
      <c r="E305" s="39">
        <v>3.672</v>
      </c>
      <c r="F305" s="39">
        <v>3.942</v>
      </c>
      <c r="G305" s="39">
        <v>4.149</v>
      </c>
      <c r="H305" s="39">
        <v>5.58445</v>
      </c>
      <c r="I305" s="39"/>
      <c r="J305" s="53">
        <f t="shared" si="5"/>
        <v>202307</v>
      </c>
    </row>
    <row r="306" spans="1:10" s="5" customFormat="1" ht="15.75">
      <c r="A306" s="67">
        <v>202308</v>
      </c>
      <c r="B306" s="39"/>
      <c r="C306" s="39">
        <v>3.6419</v>
      </c>
      <c r="D306" s="39">
        <v>3.627</v>
      </c>
      <c r="E306" s="39">
        <v>3.78</v>
      </c>
      <c r="F306" s="39">
        <v>3.944</v>
      </c>
      <c r="G306" s="39">
        <v>4.073</v>
      </c>
      <c r="H306" s="39">
        <v>5.64236</v>
      </c>
      <c r="I306" s="39"/>
      <c r="J306" s="53">
        <f t="shared" si="5"/>
        <v>202308</v>
      </c>
    </row>
    <row r="307" spans="1:10" s="5" customFormat="1" ht="15.75">
      <c r="A307" s="67">
        <v>202309</v>
      </c>
      <c r="B307" s="39"/>
      <c r="C307" s="39">
        <v>3.7466</v>
      </c>
      <c r="D307" s="39">
        <v>3.758</v>
      </c>
      <c r="E307" s="39">
        <v>3.88</v>
      </c>
      <c r="F307" s="39">
        <v>4.03</v>
      </c>
      <c r="G307" s="39">
        <v>4.149</v>
      </c>
      <c r="H307" s="39">
        <v>5.66149</v>
      </c>
      <c r="I307" s="39"/>
      <c r="J307" s="53">
        <f t="shared" si="5"/>
        <v>202309</v>
      </c>
    </row>
    <row r="308" spans="1:10" s="5" customFormat="1" ht="15.75">
      <c r="A308" s="67">
        <v>202310</v>
      </c>
      <c r="B308" s="39"/>
      <c r="C308" s="39">
        <v>3.9007</v>
      </c>
      <c r="D308" s="39">
        <v>3.861</v>
      </c>
      <c r="E308" s="39">
        <v>3.968</v>
      </c>
      <c r="F308" s="39">
        <v>4.115</v>
      </c>
      <c r="G308" s="39">
        <v>4.16</v>
      </c>
      <c r="H308" s="39">
        <v>5.65966</v>
      </c>
      <c r="I308" s="39"/>
      <c r="J308" s="53">
        <f t="shared" si="5"/>
        <v>202310</v>
      </c>
    </row>
    <row r="309" spans="1:10" s="5" customFormat="1" ht="15.75">
      <c r="A309" s="67">
        <v>202311</v>
      </c>
      <c r="B309" s="39"/>
      <c r="C309" s="39">
        <v>3.9017</v>
      </c>
      <c r="D309" s="39">
        <v>3.841</v>
      </c>
      <c r="E309" s="39">
        <v>3.972</v>
      </c>
      <c r="F309" s="39">
        <v>4.065</v>
      </c>
      <c r="G309" s="39">
        <v>4.022</v>
      </c>
      <c r="H309" s="39">
        <v>5.63947</v>
      </c>
      <c r="I309" s="39"/>
      <c r="J309" s="53">
        <f t="shared" si="5"/>
        <v>202311</v>
      </c>
    </row>
    <row r="310" spans="1:10" s="5" customFormat="1" ht="15.75">
      <c r="A310" s="67">
        <v>202312</v>
      </c>
      <c r="B310" s="39"/>
      <c r="C310" s="39">
        <v>3.9015</v>
      </c>
      <c r="D310" s="39">
        <v>3.858</v>
      </c>
      <c r="E310" s="39">
        <v>3.935</v>
      </c>
      <c r="F310" s="39">
        <v>3.927</v>
      </c>
      <c r="G310" s="39">
        <v>3.679</v>
      </c>
      <c r="H310" s="39">
        <v>5.62798</v>
      </c>
      <c r="I310" s="39"/>
      <c r="J310" s="53">
        <f t="shared" si="5"/>
        <v>202312</v>
      </c>
    </row>
    <row r="311" spans="1:10" s="5" customFormat="1" ht="15.75">
      <c r="A311" s="67">
        <v>202401</v>
      </c>
      <c r="B311" s="39"/>
      <c r="C311" s="39">
        <v>3.904</v>
      </c>
      <c r="D311" s="39">
        <v>3.869</v>
      </c>
      <c r="E311" s="39">
        <v>3.925</v>
      </c>
      <c r="F311" s="39">
        <v>3.892</v>
      </c>
      <c r="G311" s="39">
        <v>3.609</v>
      </c>
      <c r="H311" s="39">
        <v>5.58064</v>
      </c>
      <c r="I311" s="39"/>
      <c r="J311" s="53">
        <f t="shared" si="5"/>
        <v>202401</v>
      </c>
    </row>
    <row r="312" spans="1:10" s="5" customFormat="1" ht="15.75">
      <c r="A312" s="67">
        <v>202402</v>
      </c>
      <c r="B312" s="39"/>
      <c r="C312" s="39">
        <v>3.9071</v>
      </c>
      <c r="D312" s="39">
        <v>3.868</v>
      </c>
      <c r="E312" s="39">
        <v>3.923</v>
      </c>
      <c r="F312" s="39">
        <v>3.901</v>
      </c>
      <c r="G312" s="39">
        <v>3.671</v>
      </c>
      <c r="H312" s="39">
        <v>5.57926</v>
      </c>
      <c r="I312" s="39"/>
      <c r="J312" s="53">
        <f t="shared" si="5"/>
        <v>202402</v>
      </c>
    </row>
    <row r="313" spans="1:10" s="5" customFormat="1" ht="15.75">
      <c r="A313" s="67">
        <v>202403</v>
      </c>
      <c r="B313" s="39"/>
      <c r="C313" s="39">
        <v>3.9066</v>
      </c>
      <c r="D313" s="39">
        <v>3.853</v>
      </c>
      <c r="E313" s="39">
        <v>3.923</v>
      </c>
      <c r="F313" s="39">
        <v>3.895</v>
      </c>
      <c r="G313" s="39">
        <v>3.718</v>
      </c>
      <c r="H313" s="39">
        <v>5.58261</v>
      </c>
      <c r="I313" s="39"/>
      <c r="J313" s="53">
        <f t="shared" si="5"/>
        <v>202403</v>
      </c>
    </row>
    <row r="314" spans="1:11" s="42" customFormat="1" ht="14.25">
      <c r="A314" s="68"/>
      <c r="B314" s="59"/>
      <c r="C314" s="59"/>
      <c r="D314" s="59"/>
      <c r="E314" s="59"/>
      <c r="F314" s="59"/>
      <c r="G314" s="59"/>
      <c r="H314" s="59"/>
      <c r="I314" s="59"/>
      <c r="J314" s="30"/>
      <c r="K314" s="41"/>
    </row>
    <row r="315" spans="1:10" s="35" customFormat="1" ht="14.25">
      <c r="A315" s="16"/>
      <c r="B315" s="17"/>
      <c r="C315" s="17"/>
      <c r="D315" s="17"/>
      <c r="E315" s="17"/>
      <c r="F315" s="17"/>
      <c r="G315" s="17"/>
      <c r="H315" s="17"/>
      <c r="I315" s="17"/>
      <c r="J315" s="19"/>
    </row>
    <row r="316" spans="2:10" s="5" customFormat="1" ht="15.75">
      <c r="B316" s="14"/>
      <c r="C316" s="14"/>
      <c r="D316" s="14"/>
      <c r="E316" s="14"/>
      <c r="F316" s="14"/>
      <c r="G316" s="14"/>
      <c r="H316" s="14"/>
      <c r="I316" s="14"/>
      <c r="J316" s="43" t="s">
        <v>0</v>
      </c>
    </row>
    <row r="317" spans="1:10" s="5" customFormat="1" ht="15.75">
      <c r="A317" s="44" t="s">
        <v>0</v>
      </c>
      <c r="B317" s="45"/>
      <c r="C317" s="45"/>
      <c r="D317" s="45"/>
      <c r="E317" s="45"/>
      <c r="F317" s="45"/>
      <c r="G317" s="45"/>
      <c r="H317" s="45"/>
      <c r="I317" s="45"/>
      <c r="J317" s="46" t="s">
        <v>0</v>
      </c>
    </row>
    <row r="319" ht="12.75">
      <c r="D319" s="48" t="s">
        <v>0</v>
      </c>
    </row>
    <row r="322" ht="12.75">
      <c r="F322" s="48" t="s">
        <v>0</v>
      </c>
    </row>
    <row r="323" ht="12.75">
      <c r="E323" s="48" t="s">
        <v>0</v>
      </c>
    </row>
    <row r="324" ht="12.75">
      <c r="D324" s="48" t="s">
        <v>0</v>
      </c>
    </row>
  </sheetData>
  <sheetProtection/>
  <mergeCells count="1">
    <mergeCell ref="B7:G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="80" zoomScaleNormal="80" zoomScalePageLayoutView="0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5" sqref="A35"/>
    </sheetView>
  </sheetViews>
  <sheetFormatPr defaultColWidth="9.140625" defaultRowHeight="12.75"/>
  <cols>
    <col min="1" max="1" width="12.7109375" style="47" customWidth="1"/>
    <col min="2" max="9" width="18.7109375" style="48" customWidth="1"/>
    <col min="10" max="10" width="12.7109375" style="49" customWidth="1"/>
    <col min="11" max="16384" width="9.140625" style="50" customWidth="1"/>
  </cols>
  <sheetData>
    <row r="1" spans="1:10" s="5" customFormat="1" ht="15.75">
      <c r="A1" s="1" t="s">
        <v>21</v>
      </c>
      <c r="B1" s="2"/>
      <c r="C1" s="2"/>
      <c r="D1" s="3"/>
      <c r="E1" s="3"/>
      <c r="F1" s="3"/>
      <c r="G1" s="3"/>
      <c r="H1" s="3"/>
      <c r="I1" s="3"/>
      <c r="J1" s="4"/>
    </row>
    <row r="2" spans="1:10" s="9" customFormat="1" ht="18.75">
      <c r="A2" s="6" t="s">
        <v>10</v>
      </c>
      <c r="B2" s="7"/>
      <c r="C2" s="7"/>
      <c r="D2" s="7"/>
      <c r="E2" s="7"/>
      <c r="F2" s="7"/>
      <c r="G2" s="7"/>
      <c r="H2" s="7"/>
      <c r="I2" s="7"/>
      <c r="J2" s="8"/>
    </row>
    <row r="3" spans="1:10" s="12" customFormat="1" ht="15.75">
      <c r="A3" s="10" t="s">
        <v>11</v>
      </c>
      <c r="B3" s="7"/>
      <c r="C3" s="7"/>
      <c r="D3" s="7"/>
      <c r="E3" s="7"/>
      <c r="F3" s="7"/>
      <c r="G3" s="7"/>
      <c r="H3" s="7"/>
      <c r="I3" s="7"/>
      <c r="J3" s="11"/>
    </row>
    <row r="4" spans="1:10" s="12" customFormat="1" ht="15.75">
      <c r="A4" s="10"/>
      <c r="B4" s="7"/>
      <c r="C4" s="7"/>
      <c r="D4" s="7"/>
      <c r="E4" s="7"/>
      <c r="F4" s="7"/>
      <c r="G4" s="7"/>
      <c r="H4" s="7"/>
      <c r="I4" s="7"/>
      <c r="J4" s="11"/>
    </row>
    <row r="5" spans="1:10" s="5" customFormat="1" ht="15.75">
      <c r="A5" s="13"/>
      <c r="B5" s="14"/>
      <c r="C5" s="14"/>
      <c r="D5" s="14"/>
      <c r="E5" s="14"/>
      <c r="F5" s="14"/>
      <c r="G5" s="14"/>
      <c r="H5" s="14"/>
      <c r="J5" s="15"/>
    </row>
    <row r="6" spans="1:10" s="5" customFormat="1" ht="15.75">
      <c r="A6" s="16"/>
      <c r="B6" s="17"/>
      <c r="C6" s="17"/>
      <c r="D6" s="17"/>
      <c r="E6" s="17"/>
      <c r="F6" s="17"/>
      <c r="G6" s="17"/>
      <c r="H6" s="17"/>
      <c r="I6" s="18"/>
      <c r="J6" s="19"/>
    </row>
    <row r="7" spans="1:10" s="5" customFormat="1" ht="15.75">
      <c r="A7" s="20" t="s">
        <v>0</v>
      </c>
      <c r="B7" s="73" t="s">
        <v>12</v>
      </c>
      <c r="C7" s="73"/>
      <c r="D7" s="74"/>
      <c r="E7" s="74"/>
      <c r="F7" s="74"/>
      <c r="G7" s="74"/>
      <c r="H7" s="21" t="s">
        <v>17</v>
      </c>
      <c r="I7" s="21" t="s">
        <v>19</v>
      </c>
      <c r="J7" s="22" t="s">
        <v>0</v>
      </c>
    </row>
    <row r="8" spans="1:10" s="5" customFormat="1" ht="15.75">
      <c r="A8" s="23" t="s">
        <v>0</v>
      </c>
      <c r="B8" s="24" t="s">
        <v>1</v>
      </c>
      <c r="C8" s="24" t="s">
        <v>24</v>
      </c>
      <c r="D8" s="25" t="s">
        <v>13</v>
      </c>
      <c r="E8" s="25" t="s">
        <v>14</v>
      </c>
      <c r="F8" s="25" t="s">
        <v>15</v>
      </c>
      <c r="G8" s="25" t="s">
        <v>16</v>
      </c>
      <c r="H8" s="25" t="s">
        <v>18</v>
      </c>
      <c r="I8" s="25" t="s">
        <v>20</v>
      </c>
      <c r="J8" s="26" t="s">
        <v>0</v>
      </c>
    </row>
    <row r="9" spans="1:10" s="5" customFormat="1" ht="15.75">
      <c r="A9" s="27">
        <v>1</v>
      </c>
      <c r="B9" s="27">
        <v>2</v>
      </c>
      <c r="C9" s="27"/>
      <c r="D9" s="27" t="s">
        <v>2</v>
      </c>
      <c r="E9" s="27" t="s">
        <v>3</v>
      </c>
      <c r="F9" s="27" t="s">
        <v>4</v>
      </c>
      <c r="G9" s="27" t="s">
        <v>5</v>
      </c>
      <c r="H9" s="27" t="s">
        <v>6</v>
      </c>
      <c r="I9" s="27" t="s">
        <v>7</v>
      </c>
      <c r="J9" s="27" t="s">
        <v>8</v>
      </c>
    </row>
    <row r="10" spans="1:10" s="5" customFormat="1" ht="15.75">
      <c r="A10" s="66"/>
      <c r="B10" s="54"/>
      <c r="C10" s="54"/>
      <c r="D10" s="54"/>
      <c r="E10" s="54"/>
      <c r="F10" s="54"/>
      <c r="G10" s="54"/>
      <c r="H10" s="54"/>
      <c r="I10" s="54"/>
      <c r="J10" s="53"/>
    </row>
    <row r="11" spans="1:10" s="29" customFormat="1" ht="15.75">
      <c r="A11" s="67">
        <v>1999</v>
      </c>
      <c r="B11" s="28">
        <f>AVERAGE('Monthly rates'!B11:B22)</f>
        <v>2.739991059664972</v>
      </c>
      <c r="C11" s="28"/>
      <c r="D11" s="28">
        <f>AVERAGE('Monthly rates'!D11:D22)</f>
        <v>2.8641877642888507</v>
      </c>
      <c r="E11" s="28">
        <f>AVERAGE('Monthly rates'!E11:E22)</f>
        <v>2.9634841795282014</v>
      </c>
      <c r="F11" s="28">
        <f>AVERAGE('Monthly rates'!F11:F22)</f>
        <v>3.054132794560512</v>
      </c>
      <c r="G11" s="28">
        <f>AVERAGE('Monthly rates'!G11:G22)</f>
        <v>3.181728814542945</v>
      </c>
      <c r="H11" s="28">
        <f>AVERAGE('Monthly rates'!H11:H22)</f>
        <v>5.412304527821117</v>
      </c>
      <c r="I11" s="28">
        <f>AVERAGE('Monthly rates'!I11:I22)</f>
        <v>0.2174390827703316</v>
      </c>
      <c r="J11" s="53">
        <f aca="true" t="shared" si="0" ref="J11:J35">A11</f>
        <v>1999</v>
      </c>
    </row>
    <row r="12" spans="1:10" s="29" customFormat="1" ht="15.75">
      <c r="A12" s="67">
        <v>2000</v>
      </c>
      <c r="B12" s="28">
        <f>AVERAGE('Monthly rates'!B23:B34)</f>
        <v>4.122115833886428</v>
      </c>
      <c r="C12" s="28"/>
      <c r="D12" s="28">
        <f>AVERAGE('Monthly rates'!D23:D34)</f>
        <v>4.235817287647094</v>
      </c>
      <c r="E12" s="28">
        <f>AVERAGE('Monthly rates'!E23:E34)</f>
        <v>4.391765429576355</v>
      </c>
      <c r="F12" s="28">
        <f>AVERAGE('Monthly rates'!F23:F34)</f>
        <v>4.54786858821956</v>
      </c>
      <c r="G12" s="28">
        <f>AVERAGE('Monthly rates'!G23:G34)</f>
        <v>4.780970149765058</v>
      </c>
      <c r="H12" s="28">
        <f>AVERAGE('Monthly rates'!H23:H34)</f>
        <v>6.53053628646344</v>
      </c>
      <c r="I12" s="28">
        <f>AVERAGE('Monthly rates'!I23:I34)</f>
        <v>0.2831054154517827</v>
      </c>
      <c r="J12" s="53">
        <f t="shared" si="0"/>
        <v>2000</v>
      </c>
    </row>
    <row r="13" spans="1:10" s="29" customFormat="1" ht="15.75">
      <c r="A13" s="67">
        <v>2001</v>
      </c>
      <c r="B13" s="28">
        <f>AVERAGE('Monthly rates'!B35:B46)</f>
        <v>4.382364023668084</v>
      </c>
      <c r="C13" s="28"/>
      <c r="D13" s="28">
        <f>AVERAGE('Monthly rates'!D35:D46)</f>
        <v>4.329817454098576</v>
      </c>
      <c r="E13" s="28">
        <f>AVERAGE('Monthly rates'!E35:E46)</f>
        <v>4.261780438180981</v>
      </c>
      <c r="F13" s="28">
        <f>AVERAGE('Monthly rates'!F35:F46)</f>
        <v>4.155089588994994</v>
      </c>
      <c r="G13" s="28">
        <f>AVERAGE('Monthly rates'!G35:G46)</f>
        <v>4.083641830545291</v>
      </c>
      <c r="H13" s="28">
        <f>AVERAGE('Monthly rates'!H35:H46)</f>
        <v>3.776362110101093</v>
      </c>
      <c r="I13" s="28">
        <f>AVERAGE('Monthly rates'!I35:I46)</f>
        <v>0.15026298348321948</v>
      </c>
      <c r="J13" s="53">
        <f t="shared" si="0"/>
        <v>2001</v>
      </c>
    </row>
    <row r="14" spans="1:10" s="29" customFormat="1" ht="15.75">
      <c r="A14" s="67">
        <v>2002</v>
      </c>
      <c r="B14" s="28">
        <f>AVERAGE('Monthly rates'!B47:B58)</f>
        <v>3.285632097371227</v>
      </c>
      <c r="C14" s="28"/>
      <c r="D14" s="28">
        <f>AVERAGE('Monthly rates'!D47:D58)</f>
        <v>3.3043055281071587</v>
      </c>
      <c r="E14" s="28">
        <f>AVERAGE('Monthly rates'!E47:E58)</f>
        <v>3.3186016272978223</v>
      </c>
      <c r="F14" s="28">
        <f>AVERAGE('Monthly rates'!F47:F58)</f>
        <v>3.351862740761654</v>
      </c>
      <c r="G14" s="28">
        <f>AVERAGE('Monthly rates'!G47:G58)</f>
        <v>3.4933837442750484</v>
      </c>
      <c r="H14" s="28">
        <f>AVERAGE('Monthly rates'!H47:H58)</f>
        <v>1.7949163294304329</v>
      </c>
      <c r="I14" s="28">
        <f>AVERAGE('Monthly rates'!I47:I58)</f>
        <v>0.07670064020902607</v>
      </c>
      <c r="J14" s="53">
        <f t="shared" si="0"/>
        <v>2002</v>
      </c>
    </row>
    <row r="15" spans="1:10" s="29" customFormat="1" ht="15.75">
      <c r="A15" s="67">
        <v>2003</v>
      </c>
      <c r="B15" s="28">
        <f>AVERAGE('Monthly rates'!B59:B70)</f>
        <v>2.322671372106155</v>
      </c>
      <c r="C15" s="28"/>
      <c r="D15" s="28">
        <f>AVERAGE('Monthly rates'!D59:D70)</f>
        <v>2.350113271692076</v>
      </c>
      <c r="E15" s="28">
        <f>AVERAGE('Monthly rates'!E59:E70)</f>
        <v>2.3334741914486483</v>
      </c>
      <c r="F15" s="28">
        <f>AVERAGE('Monthly rates'!F59:F70)</f>
        <v>2.3072622200263506</v>
      </c>
      <c r="G15" s="28">
        <f>AVERAGE('Monthly rates'!G59:G70)</f>
        <v>2.3364940327184893</v>
      </c>
      <c r="H15" s="28">
        <f>AVERAGE('Monthly rates'!H59:H70)</f>
        <v>1.2159178321177617</v>
      </c>
      <c r="I15" s="28">
        <f>AVERAGE('Monthly rates'!I59:I70)</f>
        <v>0.056792402926783364</v>
      </c>
      <c r="J15" s="53">
        <f t="shared" si="0"/>
        <v>2003</v>
      </c>
    </row>
    <row r="16" spans="1:10" s="29" customFormat="1" ht="15.75">
      <c r="A16" s="67">
        <v>2004</v>
      </c>
      <c r="B16" s="28">
        <f>AVERAGE('Monthly rates'!B71:B82)</f>
        <v>2.048970285149632</v>
      </c>
      <c r="C16" s="28"/>
      <c r="D16" s="28">
        <f>AVERAGE('Monthly rates'!D71:D82)</f>
        <v>2.0801928845912543</v>
      </c>
      <c r="E16" s="28">
        <f>AVERAGE('Monthly rates'!E71:E82)</f>
        <v>2.1063229797979797</v>
      </c>
      <c r="F16" s="28">
        <f>AVERAGE('Monthly rates'!F71:F82)</f>
        <v>2.14811626984127</v>
      </c>
      <c r="G16" s="28">
        <f>AVERAGE('Monthly rates'!G71:G82)</f>
        <v>2.273701221845787</v>
      </c>
      <c r="H16" s="28">
        <f>AVERAGE('Monthly rates'!H71:H82)</f>
        <v>1.6182604811716381</v>
      </c>
      <c r="I16" s="28">
        <f>AVERAGE('Monthly rates'!I71:I82)</f>
        <v>0.051508051256682556</v>
      </c>
      <c r="J16" s="53">
        <f t="shared" si="0"/>
        <v>2004</v>
      </c>
    </row>
    <row r="17" spans="1:10" s="29" customFormat="1" ht="15.75">
      <c r="A17" s="67">
        <v>2005</v>
      </c>
      <c r="B17" s="28">
        <f>AVERAGE('Monthly rates'!B83:B94)</f>
        <v>2.0880733656440174</v>
      </c>
      <c r="C17" s="28"/>
      <c r="D17" s="28">
        <f>AVERAGE('Monthly rates'!D83:D94)</f>
        <v>2.143285356672313</v>
      </c>
      <c r="E17" s="28">
        <f>AVERAGE('Monthly rates'!E83:E94)</f>
        <v>2.1846893319844405</v>
      </c>
      <c r="F17" s="28">
        <f>AVERAGE('Monthly rates'!F83:F94)</f>
        <v>2.235411479703871</v>
      </c>
      <c r="G17" s="28">
        <f>AVERAGE('Monthly rates'!G83:G94)</f>
        <v>2.334136136206788</v>
      </c>
      <c r="H17" s="28">
        <f>AVERAGE('Monthly rates'!H83:H94)</f>
        <v>3.5580456781479395</v>
      </c>
      <c r="I17" s="28">
        <f>AVERAGE('Monthly rates'!I83:I94)</f>
        <v>0.057025476284584965</v>
      </c>
      <c r="J17" s="53">
        <f t="shared" si="0"/>
        <v>2005</v>
      </c>
    </row>
    <row r="18" spans="1:10" s="29" customFormat="1" ht="15.75">
      <c r="A18" s="67">
        <v>2006</v>
      </c>
      <c r="B18" s="28">
        <f>AVERAGE('Monthly rates'!B95:B106)</f>
        <v>2.835727243421465</v>
      </c>
      <c r="C18" s="28"/>
      <c r="D18" s="28">
        <f>AVERAGE('Monthly rates'!D95:D106)</f>
        <v>2.941067535343079</v>
      </c>
      <c r="E18" s="28">
        <f>AVERAGE('Monthly rates'!E95:E106)</f>
        <v>3.0792118453110153</v>
      </c>
      <c r="F18" s="28">
        <f>AVERAGE('Monthly rates'!F95:F106)</f>
        <v>3.233884760168427</v>
      </c>
      <c r="G18" s="28">
        <f>AVERAGE('Monthly rates'!G95:G106)</f>
        <v>3.436300136774193</v>
      </c>
      <c r="H18" s="28">
        <f>AVERAGE('Monthly rates'!H95:H106)</f>
        <v>5.193971046861774</v>
      </c>
      <c r="I18" s="28">
        <f>AVERAGE('Monthly rates'!I95:I106)</f>
        <v>0.2975329330278375</v>
      </c>
      <c r="J18" s="53">
        <f t="shared" si="0"/>
        <v>2006</v>
      </c>
    </row>
    <row r="19" spans="1:10" s="29" customFormat="1" ht="15.75">
      <c r="A19" s="67">
        <v>2007</v>
      </c>
      <c r="B19" s="28">
        <f>AVERAGE('Monthly rates'!B107:B118)</f>
        <v>3.8642483604019926</v>
      </c>
      <c r="C19" s="28"/>
      <c r="D19" s="28">
        <f>AVERAGE('Monthly rates'!D107:D118)</f>
        <v>4.083112631298272</v>
      </c>
      <c r="E19" s="28">
        <f>AVERAGE('Monthly rates'!E107:E118)</f>
        <v>4.277596426672742</v>
      </c>
      <c r="F19" s="28">
        <f>AVERAGE('Monthly rates'!F107:F118)</f>
        <v>4.35195223103873</v>
      </c>
      <c r="G19" s="28">
        <f>AVERAGE('Monthly rates'!G107:G118)</f>
        <v>4.4496911777549935</v>
      </c>
      <c r="H19" s="28">
        <f>AVERAGE('Monthly rates'!H107:H118)</f>
        <v>5.297045727843571</v>
      </c>
      <c r="I19" s="28">
        <f>AVERAGE('Monthly rates'!I107:I118)</f>
        <v>0.7897706918849331</v>
      </c>
      <c r="J19" s="53">
        <f t="shared" si="0"/>
        <v>2007</v>
      </c>
    </row>
    <row r="20" spans="1:10" s="29" customFormat="1" ht="15.75">
      <c r="A20" s="67">
        <v>2008</v>
      </c>
      <c r="B20" s="28">
        <f>AVERAGE('Monthly rates'!B119:B130)</f>
        <v>3.8636112224731796</v>
      </c>
      <c r="C20" s="28"/>
      <c r="D20" s="28">
        <f>AVERAGE('Monthly rates'!D119:D130)</f>
        <v>4.266601360326045</v>
      </c>
      <c r="E20" s="28">
        <f>AVERAGE('Monthly rates'!E119:E130)</f>
        <v>4.63423268117593</v>
      </c>
      <c r="F20" s="28">
        <f>AVERAGE('Monthly rates'!F119:F130)</f>
        <v>4.716458517629714</v>
      </c>
      <c r="G20" s="28">
        <f>AVERAGE('Monthly rates'!G119:G130)</f>
        <v>4.813490296310605</v>
      </c>
      <c r="H20" s="28">
        <f>AVERAGE('Monthly rates'!H119:H130)</f>
        <v>2.9106189007016057</v>
      </c>
      <c r="I20" s="28">
        <f>AVERAGE('Monthly rates'!I119:I130)</f>
        <v>0.9247042741248709</v>
      </c>
      <c r="J20" s="53">
        <f t="shared" si="0"/>
        <v>2008</v>
      </c>
    </row>
    <row r="21" spans="1:10" s="29" customFormat="1" ht="15.75">
      <c r="A21" s="67">
        <v>2009</v>
      </c>
      <c r="B21" s="28">
        <f>AVERAGE('Monthly rates'!B131:B142)</f>
        <v>0.7164345834117573</v>
      </c>
      <c r="C21" s="28"/>
      <c r="D21" s="28">
        <f>AVERAGE('Monthly rates'!D131:D142)</f>
        <v>0.8970631093544137</v>
      </c>
      <c r="E21" s="28">
        <f>AVERAGE('Monthly rates'!E131:E142)</f>
        <v>1.2283497498274674</v>
      </c>
      <c r="F21" s="28">
        <f>AVERAGE('Monthly rates'!F131:F142)</f>
        <v>1.4373021174477696</v>
      </c>
      <c r="G21" s="28">
        <f>AVERAGE('Monthly rates'!G131:G142)</f>
        <v>1.6178947714724892</v>
      </c>
      <c r="H21" s="28">
        <f>AVERAGE('Monthly rates'!H131:H142)</f>
        <v>0.6920168605547136</v>
      </c>
      <c r="I21" s="28">
        <f>AVERAGE('Monthly rates'!I131:I142)</f>
        <v>0.47518192904279805</v>
      </c>
      <c r="J21" s="53">
        <f t="shared" si="0"/>
        <v>2009</v>
      </c>
    </row>
    <row r="22" spans="1:10" s="29" customFormat="1" ht="15.75">
      <c r="A22" s="67">
        <v>2010</v>
      </c>
      <c r="B22" s="28">
        <f>AVERAGE('Monthly rates'!B143:B154)</f>
        <v>0.43633752980111673</v>
      </c>
      <c r="C22" s="28"/>
      <c r="D22" s="28">
        <f>AVERAGE('Monthly rates'!D143:D154)</f>
        <v>0.5673964222975093</v>
      </c>
      <c r="E22" s="28">
        <f>AVERAGE('Monthly rates'!E143:E154)</f>
        <v>0.8109503097747662</v>
      </c>
      <c r="F22" s="28">
        <f>AVERAGE('Monthly rates'!F143:F154)</f>
        <v>1.081310817805383</v>
      </c>
      <c r="G22" s="28">
        <f>AVERAGE('Monthly rates'!G143:G154)</f>
        <v>1.350422501411632</v>
      </c>
      <c r="H22" s="28">
        <f>AVERAGE('Monthly rates'!H143:H154)</f>
        <v>0.3432506017006449</v>
      </c>
      <c r="I22" s="28">
        <f>AVERAGE('Monthly rates'!I143:I154)</f>
        <v>0.2312155429251653</v>
      </c>
      <c r="J22" s="53">
        <f t="shared" si="0"/>
        <v>2010</v>
      </c>
    </row>
    <row r="23" spans="1:10" s="29" customFormat="1" ht="15.75">
      <c r="A23" s="67">
        <v>2011</v>
      </c>
      <c r="B23" s="28">
        <f>AVERAGE('Monthly rates'!B155:B166)</f>
        <v>0.8706606760643374</v>
      </c>
      <c r="C23" s="28"/>
      <c r="D23" s="28">
        <f>AVERAGE('Monthly rates'!D155:D166)</f>
        <v>1.1762087052694319</v>
      </c>
      <c r="E23" s="28">
        <f>AVERAGE('Monthly rates'!E155:E166)</f>
        <v>1.3905997439663056</v>
      </c>
      <c r="F23" s="28">
        <f>AVERAGE('Monthly rates'!F155:F166)</f>
        <v>1.6357317455777123</v>
      </c>
      <c r="G23" s="28">
        <f>AVERAGE('Monthly rates'!G155:G166)</f>
        <v>2.0057462975620868</v>
      </c>
      <c r="H23" s="28">
        <f>AVERAGE('Monthly rates'!H155:H166)</f>
        <v>0.33704574463057074</v>
      </c>
      <c r="I23" s="28">
        <f>AVERAGE('Monthly rates'!I155:I166)</f>
        <v>0.1943850526303407</v>
      </c>
      <c r="J23" s="53">
        <f t="shared" si="0"/>
        <v>2011</v>
      </c>
    </row>
    <row r="24" spans="1:10" s="29" customFormat="1" ht="15.75">
      <c r="A24" s="67">
        <v>2012</v>
      </c>
      <c r="B24" s="28">
        <f>AVERAGE('Monthly rates'!B167:B178)</f>
        <v>0.22939796592931602</v>
      </c>
      <c r="C24" s="28"/>
      <c r="D24" s="28">
        <f>AVERAGE('Monthly rates'!D167:D178)</f>
        <v>0.3260186853414828</v>
      </c>
      <c r="E24" s="28">
        <f>AVERAGE('Monthly rates'!E167:E178)</f>
        <v>0.5731810868574599</v>
      </c>
      <c r="F24" s="28">
        <f>AVERAGE('Monthly rates'!F167:F178)</f>
        <v>0.8270081823465119</v>
      </c>
      <c r="G24" s="28">
        <f>AVERAGE('Monthly rates'!G167:G178)</f>
        <v>1.1108898167272596</v>
      </c>
      <c r="H24" s="28">
        <f>AVERAGE('Monthly rates'!H167:H178)</f>
        <v>0.43034402124588483</v>
      </c>
      <c r="I24" s="28">
        <f>AVERAGE('Monthly rates'!I167:I178)</f>
        <v>0.1930150975660495</v>
      </c>
      <c r="J24" s="53">
        <f t="shared" si="0"/>
        <v>2012</v>
      </c>
    </row>
    <row r="25" spans="1:10" s="29" customFormat="1" ht="15.75">
      <c r="A25" s="67">
        <v>2013</v>
      </c>
      <c r="B25" s="28">
        <f>AVERAGE('Monthly rates'!B179:B190)</f>
        <v>0.08916950875211747</v>
      </c>
      <c r="C25" s="28"/>
      <c r="D25" s="28">
        <f>AVERAGE('Monthly rates'!D179:D190)</f>
        <v>0.12976149382018948</v>
      </c>
      <c r="E25" s="28">
        <f>AVERAGE('Monthly rates'!E179:E190)</f>
        <v>0.2206612232574189</v>
      </c>
      <c r="F25" s="28">
        <f>AVERAGE('Monthly rates'!F179:F190)</f>
        <v>0.3363825388982998</v>
      </c>
      <c r="G25" s="28">
        <f>AVERAGE('Monthly rates'!G179:G190)</f>
        <v>0.5362204176861786</v>
      </c>
      <c r="H25" s="28">
        <f>AVERAGE('Monthly rates'!H179:H190)</f>
        <v>0.26734374290262874</v>
      </c>
      <c r="I25" s="28">
        <f>AVERAGE('Monthly rates'!I179:I190)</f>
        <v>0.15486984053265573</v>
      </c>
      <c r="J25" s="53">
        <f t="shared" si="0"/>
        <v>2013</v>
      </c>
    </row>
    <row r="26" spans="1:10" s="29" customFormat="1" ht="15.75">
      <c r="A26" s="67">
        <v>2014</v>
      </c>
      <c r="B26" s="28">
        <f>AVERAGE('Monthly rates'!B191:B202)</f>
        <v>0.0953244165255035</v>
      </c>
      <c r="C26" s="28"/>
      <c r="D26" s="28">
        <f>AVERAGE('Monthly rates'!D191:D202)</f>
        <v>0.13202324643955077</v>
      </c>
      <c r="E26" s="28">
        <f>AVERAGE('Monthly rates'!E191:E202)</f>
        <v>0.20994567177991094</v>
      </c>
      <c r="F26" s="28">
        <f>AVERAGE('Monthly rates'!F191:F202)</f>
        <v>0.30894859699479266</v>
      </c>
      <c r="G26" s="28">
        <f>AVERAGE('Monthly rates'!G191:G202)</f>
        <v>0.4764283118451596</v>
      </c>
      <c r="H26" s="28">
        <f>AVERAGE('Monthly rates'!H191:H202)</f>
        <v>0.23364678030303032</v>
      </c>
      <c r="I26" s="28">
        <f>AVERAGE('Monthly rates'!I191:I202)</f>
        <v>0.12806083057280884</v>
      </c>
      <c r="J26" s="53">
        <f t="shared" si="0"/>
        <v>2014</v>
      </c>
    </row>
    <row r="27" spans="1:10" s="29" customFormat="1" ht="15.75">
      <c r="A27" s="67">
        <v>2015</v>
      </c>
      <c r="B27" s="28">
        <f>AVERAGE('Monthly rates'!B203:B214)</f>
        <v>-0.10691051430453602</v>
      </c>
      <c r="C27" s="28"/>
      <c r="D27" s="28">
        <f>AVERAGE('Monthly rates'!D203:D214)</f>
        <v>-0.07137516390614217</v>
      </c>
      <c r="E27" s="28">
        <f>AVERAGE('Monthly rates'!E203:E214)</f>
        <v>-0.01938249968630404</v>
      </c>
      <c r="F27" s="28">
        <f>AVERAGE('Monthly rates'!F203:F214)</f>
        <v>0.05385652566033001</v>
      </c>
      <c r="G27" s="28">
        <f>AVERAGE('Monthly rates'!G203:G214)</f>
        <v>0.16852166698036264</v>
      </c>
      <c r="H27" s="28">
        <f>AVERAGE('Monthly rates'!H203:H214)</f>
        <v>0.3156158036044492</v>
      </c>
      <c r="I27" s="28">
        <f>AVERAGE('Monthly rates'!I203:I214)</f>
        <v>0.09199362692923019</v>
      </c>
      <c r="J27" s="53">
        <f t="shared" si="0"/>
        <v>2015</v>
      </c>
    </row>
    <row r="28" spans="1:10" s="29" customFormat="1" ht="15.75">
      <c r="A28" s="67">
        <v>2016</v>
      </c>
      <c r="B28" s="28">
        <f>AVERAGE('Monthly rates'!B215:B226)</f>
        <v>-0.31929275832862786</v>
      </c>
      <c r="C28" s="28"/>
      <c r="D28" s="28">
        <f>AVERAGE('Monthly rates'!D215:D226)</f>
        <v>-0.3371516398456616</v>
      </c>
      <c r="E28" s="28">
        <f>AVERAGE('Monthly rates'!E215:E226)</f>
        <v>-0.2636956592320723</v>
      </c>
      <c r="F28" s="28">
        <f>AVERAGE('Monthly rates'!F215:F226)</f>
        <v>-0.16419298418972336</v>
      </c>
      <c r="G28" s="28">
        <f>AVERAGE('Monthly rates'!G215:G226)</f>
        <v>-0.03440997631595458</v>
      </c>
      <c r="H28" s="28">
        <f>AVERAGE('Monthly rates'!H215:H226)</f>
        <v>0.7435085925324675</v>
      </c>
      <c r="I28" s="28">
        <f>AVERAGE('Monthly rates'!I215:I226)</f>
        <v>-0.015561393217893219</v>
      </c>
      <c r="J28" s="53">
        <f t="shared" si="0"/>
        <v>2016</v>
      </c>
    </row>
    <row r="29" spans="1:10" s="29" customFormat="1" ht="15.75">
      <c r="A29" s="67">
        <v>2017</v>
      </c>
      <c r="B29" s="28">
        <f>AVERAGE('Monthly rates'!B227:B238)</f>
        <v>-0.35468318079179056</v>
      </c>
      <c r="C29" s="28"/>
      <c r="D29" s="28">
        <f>AVERAGE('Monthly rates'!D227:D238)</f>
        <v>-0.37195509560572493</v>
      </c>
      <c r="E29" s="28">
        <f>AVERAGE('Monthly rates'!E227:E238)</f>
        <v>-0.32905611555788905</v>
      </c>
      <c r="F29" s="28">
        <f>AVERAGE('Monthly rates'!F227:F238)</f>
        <v>-0.2597047426289703</v>
      </c>
      <c r="G29" s="28">
        <f>AVERAGE('Monthly rates'!G227:G238)</f>
        <v>-0.14520998089756668</v>
      </c>
      <c r="H29" s="28">
        <f>AVERAGE('Monthly rates'!H227:H238)</f>
        <v>1.2628355660867971</v>
      </c>
      <c r="I29" s="28">
        <f>AVERAGE('Monthly rates'!I227:I238)</f>
        <v>-0.0160856362447621</v>
      </c>
      <c r="J29" s="53">
        <f t="shared" si="0"/>
        <v>2017</v>
      </c>
    </row>
    <row r="30" spans="1:10" s="29" customFormat="1" ht="15.75">
      <c r="A30" s="67">
        <v>2018</v>
      </c>
      <c r="B30" s="28">
        <f>AVERAGE('Monthly rates'!B239:B250)</f>
        <v>-0.3628489159327832</v>
      </c>
      <c r="C30" s="28"/>
      <c r="D30" s="28">
        <f>AVERAGE('Monthly rates'!D239:D250)</f>
        <v>-0.36980018714440915</v>
      </c>
      <c r="E30" s="28">
        <f>AVERAGE('Monthly rates'!E239:E250)</f>
        <v>-0.32209295810342725</v>
      </c>
      <c r="F30" s="28">
        <f>AVERAGE('Monthly rates'!F239:F250)</f>
        <v>-0.26623582337761403</v>
      </c>
      <c r="G30" s="28">
        <f>AVERAGE('Monthly rates'!G239:G250)</f>
        <v>-0.17291947676338407</v>
      </c>
      <c r="H30" s="28">
        <f>AVERAGE('Monthly rates'!H239:H250)</f>
        <v>2.308914357084246</v>
      </c>
      <c r="I30" s="28">
        <f>AVERAGE('Monthly rates'!I239:I250)</f>
        <v>-0.05379582125603865</v>
      </c>
      <c r="J30" s="53">
        <f t="shared" si="0"/>
        <v>2018</v>
      </c>
    </row>
    <row r="31" spans="1:10" s="29" customFormat="1" ht="15.75">
      <c r="A31" s="67">
        <v>2019</v>
      </c>
      <c r="B31" s="28">
        <f>AVERAGE('Monthly rates'!B251:B262)</f>
        <v>-0.39167021770500027</v>
      </c>
      <c r="C31" s="28"/>
      <c r="D31" s="28">
        <f>AVERAGE('Monthly rates'!D251:D262)</f>
        <v>-0.40282729390175037</v>
      </c>
      <c r="E31" s="28">
        <f>AVERAGE('Monthly rates'!E251:E262)</f>
        <v>-0.3563193503356547</v>
      </c>
      <c r="F31" s="28">
        <f>AVERAGE('Monthly rates'!F251:F262)</f>
        <v>-0.30218454419976154</v>
      </c>
      <c r="G31" s="28">
        <f>AVERAGE('Monthly rates'!G251:G262)</f>
        <v>-0.21547286137775268</v>
      </c>
      <c r="H31" s="28">
        <f>AVERAGE('Monthly rates'!H251:H262)</f>
        <v>2.3290573907475376</v>
      </c>
      <c r="I31" s="28">
        <f>AVERAGE('Monthly rates'!I251:I262)</f>
        <v>-0.08132086382458122</v>
      </c>
      <c r="J31" s="53">
        <f t="shared" si="0"/>
        <v>2019</v>
      </c>
    </row>
    <row r="32" spans="1:10" s="29" customFormat="1" ht="15.75">
      <c r="A32" s="67">
        <v>2020</v>
      </c>
      <c r="B32" s="28">
        <f>AVERAGE('Monthly rates'!B263:B274)</f>
        <v>-0.4615666666666667</v>
      </c>
      <c r="C32" s="28"/>
      <c r="D32" s="28">
        <f>AVERAGE('Monthly rates'!D263:D274)</f>
        <v>-0.49839128787878795</v>
      </c>
      <c r="E32" s="28">
        <f>AVERAGE('Monthly rates'!E263:E274)</f>
        <v>-0.4251352272727273</v>
      </c>
      <c r="F32" s="28">
        <f>AVERAGE('Monthly rates'!F263:F274)</f>
        <v>-0.36435037878787874</v>
      </c>
      <c r="G32" s="28">
        <f>AVERAGE('Monthly rates'!G263:G274)</f>
        <v>-0.30334545454545453</v>
      </c>
      <c r="H32" s="28">
        <f>AVERAGE('Monthly rates'!H263:H274)</f>
        <v>0.6532832878787879</v>
      </c>
      <c r="I32" s="28">
        <f>AVERAGE('Monthly rates'!I263:I274)</f>
        <v>-0.06559826136363638</v>
      </c>
      <c r="J32" s="53">
        <f t="shared" si="0"/>
        <v>2020</v>
      </c>
    </row>
    <row r="33" spans="1:10" s="29" customFormat="1" ht="15.75">
      <c r="A33" s="67">
        <v>2021</v>
      </c>
      <c r="B33" s="28">
        <f>AVERAGE('Monthly rates'!B275:B286)</f>
        <v>-0.4826666666666666</v>
      </c>
      <c r="C33" s="28"/>
      <c r="D33" s="28">
        <f>AVERAGE('Monthly rates'!D275:D286)</f>
        <v>-0.5609166666666666</v>
      </c>
      <c r="E33" s="28">
        <f>AVERAGE('Monthly rates'!E275:E286)</f>
        <v>-0.54875</v>
      </c>
      <c r="F33" s="28">
        <f>AVERAGE('Monthly rates'!F275:F286)</f>
        <v>-0.5233333333333333</v>
      </c>
      <c r="G33" s="28">
        <f>AVERAGE('Monthly rates'!G275:G286)</f>
        <v>-0.49075</v>
      </c>
      <c r="H33" s="28">
        <f>AVERAGE('Monthly rates'!H275:H286)</f>
        <v>0.1618583333333333</v>
      </c>
      <c r="I33" s="28">
        <f>AVERAGE('Monthly rates'!I275:I286)</f>
        <v>-0.08373249999999999</v>
      </c>
      <c r="J33" s="53">
        <f t="shared" si="0"/>
        <v>2021</v>
      </c>
    </row>
    <row r="34" spans="1:10" s="29" customFormat="1" ht="15.75">
      <c r="A34" s="67">
        <v>2022</v>
      </c>
      <c r="B34" s="28"/>
      <c r="C34" s="28">
        <f>AVERAGE('Monthly rates'!C287:C298)</f>
        <v>-0.010958333333333311</v>
      </c>
      <c r="D34" s="28">
        <f>AVERAGE('Monthly rates'!D287:D298)</f>
        <v>0.09016666666666663</v>
      </c>
      <c r="E34" s="28">
        <f>AVERAGE('Monthly rates'!E287:E298)</f>
        <v>0.3416666666666666</v>
      </c>
      <c r="F34" s="28">
        <f>AVERAGE('Monthly rates'!F287:F298)</f>
        <v>0.6719166666666667</v>
      </c>
      <c r="G34" s="28">
        <f>AVERAGE('Monthly rates'!G287:G298)</f>
        <v>1.0876666666666666</v>
      </c>
      <c r="H34" s="28">
        <f>AVERAGE('Monthly rates'!H287:H298)</f>
        <v>2.3873075</v>
      </c>
      <c r="I34" s="28">
        <f>AVERAGE('Monthly rates'!I287:I298)</f>
        <v>-0.02240333333333333</v>
      </c>
      <c r="J34" s="53">
        <f t="shared" si="0"/>
        <v>2022</v>
      </c>
    </row>
    <row r="35" spans="1:10" s="29" customFormat="1" ht="15.75">
      <c r="A35" s="67">
        <v>2023</v>
      </c>
      <c r="B35" s="28"/>
      <c r="C35" s="28">
        <f>AVERAGE('Monthly rates'!C299:C310)</f>
        <v>3.2050416666666663</v>
      </c>
      <c r="D35" s="28">
        <f>AVERAGE('Monthly rates'!D299:D310)</f>
        <v>3.2441666666666666</v>
      </c>
      <c r="E35" s="28">
        <f>AVERAGE('Monthly rates'!E299:E310)</f>
        <v>3.4325000000000006</v>
      </c>
      <c r="F35" s="28">
        <f>AVERAGE('Monthly rates'!F299:F310)</f>
        <v>3.6921666666666666</v>
      </c>
      <c r="G35" s="28">
        <f>AVERAGE('Monthly rates'!G299:G310)</f>
        <v>3.8646666666666665</v>
      </c>
      <c r="H35" s="28">
        <f>AVERAGE('Monthly rates'!H299:H310)</f>
        <v>5.393753333333333</v>
      </c>
      <c r="I35" s="28"/>
      <c r="J35" s="53">
        <f t="shared" si="0"/>
        <v>2023</v>
      </c>
    </row>
    <row r="36" spans="1:11" s="42" customFormat="1" ht="14.25">
      <c r="A36" s="68"/>
      <c r="B36" s="59"/>
      <c r="C36" s="59"/>
      <c r="D36" s="59"/>
      <c r="E36" s="59"/>
      <c r="F36" s="59"/>
      <c r="G36" s="59"/>
      <c r="H36" s="59"/>
      <c r="I36" s="59"/>
      <c r="J36" s="30"/>
      <c r="K36" s="41"/>
    </row>
    <row r="37" spans="1:10" s="35" customFormat="1" ht="14.25">
      <c r="A37" s="16"/>
      <c r="B37" s="17"/>
      <c r="C37" s="17"/>
      <c r="D37" s="17"/>
      <c r="E37" s="17"/>
      <c r="F37" s="17"/>
      <c r="G37" s="17"/>
      <c r="H37" s="17"/>
      <c r="I37" s="17"/>
      <c r="J37" s="19"/>
    </row>
    <row r="38" spans="2:10" s="5" customFormat="1" ht="15.75">
      <c r="B38" s="14"/>
      <c r="C38" s="14"/>
      <c r="D38" s="14"/>
      <c r="E38" s="14"/>
      <c r="F38" s="14"/>
      <c r="G38" s="14"/>
      <c r="H38" s="14"/>
      <c r="I38" s="14"/>
      <c r="J38" s="43" t="s">
        <v>0</v>
      </c>
    </row>
    <row r="39" spans="1:10" s="5" customFormat="1" ht="15.75">
      <c r="A39" s="44" t="s">
        <v>0</v>
      </c>
      <c r="B39" s="45"/>
      <c r="C39" s="45"/>
      <c r="D39" s="45"/>
      <c r="E39" s="45"/>
      <c r="F39" s="45"/>
      <c r="G39" s="45"/>
      <c r="H39" s="45"/>
      <c r="I39" s="45"/>
      <c r="J39" s="46" t="s">
        <v>0</v>
      </c>
    </row>
    <row r="41" ht="12.75">
      <c r="D41" s="48" t="s">
        <v>0</v>
      </c>
    </row>
    <row r="44" ht="12.75">
      <c r="F44" s="48" t="s">
        <v>0</v>
      </c>
    </row>
    <row r="45" ht="12.75">
      <c r="E45" s="48" t="s">
        <v>0</v>
      </c>
    </row>
    <row r="46" ht="12.75">
      <c r="D46" s="48" t="s">
        <v>0</v>
      </c>
    </row>
  </sheetData>
  <sheetProtection/>
  <mergeCells count="1">
    <mergeCell ref="B7:G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Money market interest rates</dc:subject>
  <dc:creator>Germeaux</dc:creator>
  <cp:keywords/>
  <dc:description/>
  <cp:lastModifiedBy>Lynn Backes</cp:lastModifiedBy>
  <cp:lastPrinted>2004-06-21T13:51:35Z</cp:lastPrinted>
  <dcterms:created xsi:type="dcterms:W3CDTF">1996-07-29T13:20:35Z</dcterms:created>
  <dcterms:modified xsi:type="dcterms:W3CDTF">2024-04-05T07:38:00Z</dcterms:modified>
  <cp:category/>
  <cp:version/>
  <cp:contentType/>
  <cp:contentStatus/>
</cp:coreProperties>
</file>