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3965" activeTab="1"/>
  </bookViews>
  <sheets>
    <sheet name="Notes" sheetId="1" r:id="rId1"/>
    <sheet name="Données mensuelles" sheetId="2" r:id="rId2"/>
    <sheet name="Données annuelles" sheetId="3" r:id="rId3"/>
  </sheets>
  <definedNames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localSheetId="2" hidden="1">'Données annuelles'!#REF!</definedName>
    <definedName name="BLPH15" localSheetId="1" hidden="1">'Données mensuelles'!#REF!</definedName>
    <definedName name="BLPH15" localSheetId="0" hidden="1">'Notes'!#REF!</definedName>
    <definedName name="BLPH15" hidden="1">#REF!</definedName>
    <definedName name="BLPH16" localSheetId="2" hidden="1">'Données annuelles'!#REF!</definedName>
    <definedName name="BLPH16" localSheetId="1" hidden="1">'Données mensuelles'!#REF!</definedName>
    <definedName name="BLPH16" localSheetId="0" hidden="1">'Notes'!#REF!</definedName>
    <definedName name="BLPH16" hidden="1">#REF!</definedName>
    <definedName name="BLPH17" localSheetId="2" hidden="1">'Données annuelles'!#REF!</definedName>
    <definedName name="BLPH17" localSheetId="1" hidden="1">'Données mensuelles'!#REF!</definedName>
    <definedName name="BLPH17" localSheetId="0" hidden="1">'Notes'!#REF!</definedName>
    <definedName name="BLPH17" hidden="1">#REF!</definedName>
    <definedName name="BLPH18" localSheetId="2" hidden="1">'Données annuelles'!#REF!</definedName>
    <definedName name="BLPH18" localSheetId="1" hidden="1">'Données mensuelles'!#REF!</definedName>
    <definedName name="BLPH18" localSheetId="0" hidden="1">'Notes'!#REF!</definedName>
    <definedName name="BLPH18" hidden="1">#REF!</definedName>
    <definedName name="BLPH19" localSheetId="2" hidden="1">'Données annuelles'!#REF!</definedName>
    <definedName name="BLPH19" localSheetId="1" hidden="1">'Données mensuelles'!#REF!</definedName>
    <definedName name="BLPH19" localSheetId="0" hidden="1">'Notes'!#REF!</definedName>
    <definedName name="BLPH19" hidden="1">#REF!</definedName>
    <definedName name="BLPH20" localSheetId="2" hidden="1">'Données annuelles'!#REF!</definedName>
    <definedName name="BLPH20" localSheetId="1" hidden="1">'Données mensuelles'!#REF!</definedName>
    <definedName name="BLPH20" localSheetId="0" hidden="1">'Notes'!#REF!</definedName>
    <definedName name="BLPH20" hidden="1">#REF!</definedName>
    <definedName name="BLPH21" localSheetId="2" hidden="1">'Données annuelles'!#REF!</definedName>
    <definedName name="BLPH21" localSheetId="1" hidden="1">'Données mensuelles'!#REF!</definedName>
    <definedName name="BLPH21" localSheetId="0" hidden="1">'Notes'!#REF!</definedName>
    <definedName name="BLPH21" hidden="1">#REF!</definedName>
    <definedName name="BLPH22" localSheetId="2" hidden="1">'Données annuelles'!#REF!</definedName>
    <definedName name="BLPH22" localSheetId="1" hidden="1">'Données mensuelles'!#REF!</definedName>
    <definedName name="BLPH22" localSheetId="0" hidden="1">'Notes'!#REF!</definedName>
    <definedName name="BLPH22" hidden="1">#REF!</definedName>
    <definedName name="BLPH23" localSheetId="2" hidden="1">'Données annuelles'!#REF!</definedName>
    <definedName name="BLPH23" localSheetId="1" hidden="1">'Données mensuelles'!#REF!</definedName>
    <definedName name="BLPH23" localSheetId="0" hidden="1">'Notes'!#REF!</definedName>
    <definedName name="BLPH23" hidden="1">#REF!</definedName>
    <definedName name="BLPH24" localSheetId="2" hidden="1">'Données annuelles'!#REF!</definedName>
    <definedName name="BLPH24" localSheetId="1" hidden="1">'Données mensuelles'!#REF!</definedName>
    <definedName name="BLPH24" localSheetId="0" hidden="1">'Notes'!#REF!</definedName>
    <definedName name="BLPH24" hidden="1">#REF!</definedName>
    <definedName name="BLPH25" localSheetId="2" hidden="1">'Données annuelles'!#REF!</definedName>
    <definedName name="BLPH25" localSheetId="1" hidden="1">'Données mensuelles'!#REF!</definedName>
    <definedName name="BLPH25" localSheetId="0" hidden="1">'Notes'!#REF!</definedName>
    <definedName name="BLPH25" hidden="1">#REF!</definedName>
    <definedName name="BLPH26" localSheetId="2" hidden="1">'Données annuelles'!#REF!</definedName>
    <definedName name="BLPH26" localSheetId="1" hidden="1">'Données mensuelles'!#REF!</definedName>
    <definedName name="BLPH26" localSheetId="0" hidden="1">'Notes'!#REF!</definedName>
    <definedName name="BLPH26" hidden="1">#REF!</definedName>
    <definedName name="BLPH27" localSheetId="2" hidden="1">'Données annuelles'!#REF!</definedName>
    <definedName name="BLPH27" localSheetId="1" hidden="1">'Données mensuelles'!#REF!</definedName>
    <definedName name="BLPH27" localSheetId="0" hidden="1">'Notes'!#REF!</definedName>
    <definedName name="BLPH27" hidden="1">#REF!</definedName>
    <definedName name="BLPH28" localSheetId="2" hidden="1">'Données annuelles'!#REF!</definedName>
    <definedName name="BLPH28" localSheetId="1" hidden="1">'Données mensuelles'!#REF!</definedName>
    <definedName name="BLPH28" localSheetId="0" hidden="1">'Notes'!#REF!</definedName>
    <definedName name="BLPH28" hidden="1">#REF!</definedName>
    <definedName name="BLPH29" localSheetId="2" hidden="1">'Données annuelles'!#REF!</definedName>
    <definedName name="BLPH29" localSheetId="1" hidden="1">'Données mensuelles'!#REF!</definedName>
    <definedName name="BLPH29" localSheetId="0" hidden="1">'Notes'!#REF!</definedName>
    <definedName name="BLPH29" hidden="1">#REF!</definedName>
    <definedName name="BLPH30" localSheetId="2" hidden="1">'Données annuelles'!#REF!</definedName>
    <definedName name="BLPH30" localSheetId="1" hidden="1">'Données mensuelles'!#REF!</definedName>
    <definedName name="BLPH30" localSheetId="0" hidden="1">'Notes'!#REF!</definedName>
    <definedName name="BLPH30" hidden="1">#REF!</definedName>
    <definedName name="BLPH31" localSheetId="2" hidden="1">'Données annuelles'!#REF!</definedName>
    <definedName name="BLPH31" localSheetId="1" hidden="1">'Données mensuelles'!#REF!</definedName>
    <definedName name="BLPH31" localSheetId="0" hidden="1">'Notes'!#REF!</definedName>
    <definedName name="BLPH31" hidden="1">#REF!</definedName>
    <definedName name="BLPH32" localSheetId="2" hidden="1">'Données annuelles'!#REF!</definedName>
    <definedName name="BLPH32" localSheetId="1" hidden="1">'Données mensuelles'!#REF!</definedName>
    <definedName name="BLPH32" localSheetId="0" hidden="1">'Notes'!#REF!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6" hidden="1">#REF!</definedName>
    <definedName name="BLPH7" hidden="1">#REF!</definedName>
    <definedName name="BLPH8" hidden="1">#REF!</definedName>
    <definedName name="BLPH9" hidden="1">#REF!</definedName>
  </definedNames>
  <calcPr fullCalcOnLoad="1"/>
</workbook>
</file>

<file path=xl/sharedStrings.xml><?xml version="1.0" encoding="utf-8"?>
<sst xmlns="http://schemas.openxmlformats.org/spreadsheetml/2006/main" count="140" uniqueCount="34">
  <si>
    <t>Etats-Unis</t>
  </si>
  <si>
    <t>Japon</t>
  </si>
  <si>
    <t>Belgique</t>
  </si>
  <si>
    <t>Allemagne</t>
  </si>
  <si>
    <t>Espagne</t>
  </si>
  <si>
    <t>France</t>
  </si>
  <si>
    <t>Italie</t>
  </si>
  <si>
    <t>Luxembourg</t>
  </si>
  <si>
    <t>Pays-Bas</t>
  </si>
  <si>
    <t>Autriche</t>
  </si>
  <si>
    <t>Portugal</t>
  </si>
  <si>
    <t>Finlande</t>
  </si>
  <si>
    <t>n.a.</t>
  </si>
  <si>
    <t>Grèce</t>
  </si>
  <si>
    <t>Irlande</t>
  </si>
  <si>
    <t>Source: Bloomberg et Bourse de Luxembourg pour les données relatives au Luxembourg.</t>
  </si>
  <si>
    <t xml:space="preserve"> </t>
  </si>
  <si>
    <t>N/A</t>
  </si>
  <si>
    <t>Tableau 3.4</t>
  </si>
  <si>
    <t>(valeurs moyennes de la période; pourcentages annuels)</t>
  </si>
  <si>
    <t>Notes méthodologiques</t>
  </si>
  <si>
    <t>1.</t>
  </si>
  <si>
    <t>2.</t>
  </si>
  <si>
    <t>3.</t>
  </si>
  <si>
    <t>L'échéance résiduelle de ces titres est dès lors inférieure à celle reprise pour les autres pays.</t>
  </si>
  <si>
    <t>Pour les autres pays il s'agit du taux de rendement des emprunts publics ayant une échéance résiduelle de 10 ans.</t>
  </si>
  <si>
    <t>Rendements des emprunts publics</t>
  </si>
  <si>
    <t>Pour le Luxembourg, le rendement se réfère</t>
  </si>
  <si>
    <t>à la série OLUX-4 dont l'échéance finale se situe en mai 2007,</t>
  </si>
  <si>
    <t>d'avril 2010 à février 2012, à l'émission d'une obligation le 18/05/2010 (ISIN XS0506445963) dont  l'échéance finale est le 18/05/2020,</t>
  </si>
  <si>
    <t>à partir de mars 2012, à l'émission d'une obligation le 21/03/2012 (ISIN XS0757376610) dont  l'échéance finale est le 21/03/2022.</t>
  </si>
  <si>
    <t>à partir du 10 juillet 2013, à l'émission d'une obligation le 10/07/2013 (ISIN LU0945626439) dont  l'échéance finale est le 09/07/2023.</t>
  </si>
  <si>
    <t>à partir du 1er février 2017, à l'émission d'une obligation le 01/02/2017 (ISIN LU1556942974) dont  l'échéance finale est le 01/02/2027.</t>
  </si>
  <si>
    <t>à partir du 1er janvier 2016, à l'émission d'une obligation le 19/03/2013 (ISIN LU0905090048) dont  l'échéance finale est le 19/03/2028.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</si>
</sst>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UF&quot;;\-#,##0\ &quot;LUF&quot;"/>
    <numFmt numFmtId="167" formatCode="#,##0\ &quot;LUF&quot;;[Red]\-#,##0\ &quot;LUF&quot;"/>
    <numFmt numFmtId="168" formatCode="#,##0.00\ &quot;LUF&quot;;\-#,##0.00\ &quot;LUF&quot;"/>
    <numFmt numFmtId="169" formatCode="#,##0.00\ &quot;LUF&quot;;[Red]\-#,##0.00\ &quot;LUF&quot;"/>
    <numFmt numFmtId="170" formatCode="_-* #,##0\ &quot;LUF&quot;_-;\-* #,##0\ &quot;LUF&quot;_-;_-* &quot;-&quot;\ &quot;LUF&quot;_-;_-@_-"/>
    <numFmt numFmtId="171" formatCode="_-* #,##0\ _L_U_F_-;\-* #,##0\ _L_U_F_-;_-* &quot;-&quot;\ _L_U_F_-;_-@_-"/>
    <numFmt numFmtId="172" formatCode="_-* #,##0.00\ &quot;LUF&quot;_-;\-* #,##0.00\ &quot;LUF&quot;_-;_-* &quot;-&quot;??\ &quot;LUF&quot;_-;_-@_-"/>
    <numFmt numFmtId="173" formatCode="_-* #,##0.00\ _L_U_F_-;\-* #,##0.00\ _L_U_F_-;_-* &quot;-&quot;??\ _L_U_F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mmm"/>
    <numFmt numFmtId="211" formatCode="0.000"/>
    <numFmt numFmtId="212" formatCode="mmmm\-yy"/>
    <numFmt numFmtId="213" formatCode="mmm\ yyyy"/>
    <numFmt numFmtId="214" formatCode="\d\d\ mmm\ yyyy"/>
    <numFmt numFmtId="215" formatCode="dd\ mmm\ yyyy"/>
    <numFmt numFmtId="216" formatCode="0.0000"/>
    <numFmt numFmtId="217" formatCode="0.0"/>
    <numFmt numFmtId="218" formatCode="0.00000"/>
    <numFmt numFmtId="219" formatCode="0.000000"/>
    <numFmt numFmtId="220" formatCode="#,##0.000"/>
    <numFmt numFmtId="221" formatCode="\ \ \ @"/>
    <numFmt numFmtId="222" formatCode="\ 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5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center"/>
    </xf>
    <xf numFmtId="211" fontId="2" fillId="0" borderId="14" xfId="0" applyNumberFormat="1" applyFont="1" applyFill="1" applyBorder="1" applyAlignment="1">
      <alignment horizontal="center"/>
    </xf>
    <xf numFmtId="211" fontId="2" fillId="0" borderId="17" xfId="0" applyNumberFormat="1" applyFont="1" applyFill="1" applyBorder="1" applyAlignment="1">
      <alignment horizontal="center" vertical="center"/>
    </xf>
    <xf numFmtId="211" fontId="2" fillId="0" borderId="16" xfId="0" applyNumberFormat="1" applyFont="1" applyBorder="1" applyAlignment="1">
      <alignment horizontal="center"/>
    </xf>
    <xf numFmtId="211" fontId="2" fillId="0" borderId="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5.7109375" style="35" customWidth="1"/>
    <col min="2" max="2" width="127.7109375" style="34" customWidth="1"/>
    <col min="3" max="16384" width="9.140625" style="34" customWidth="1"/>
  </cols>
  <sheetData>
    <row r="1" ht="14.25">
      <c r="A1" s="33" t="s">
        <v>20</v>
      </c>
    </row>
    <row r="3" spans="1:2" s="37" customFormat="1" ht="14.25">
      <c r="A3" s="36" t="s">
        <v>21</v>
      </c>
      <c r="B3" s="42" t="s">
        <v>15</v>
      </c>
    </row>
    <row r="4" spans="1:2" s="37" customFormat="1" ht="14.25">
      <c r="A4" s="36"/>
      <c r="B4" s="42"/>
    </row>
    <row r="5" spans="1:16" ht="14.25">
      <c r="A5" s="38" t="s">
        <v>22</v>
      </c>
      <c r="B5" s="37" t="s">
        <v>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33" customFormat="1" ht="14.25">
      <c r="A6" s="38"/>
      <c r="B6" s="37" t="s">
        <v>28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3" customFormat="1" ht="14.25">
      <c r="A7" s="38"/>
      <c r="B7" s="37" t="s">
        <v>29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2" ht="14.25">
      <c r="A8" s="35" t="s">
        <v>16</v>
      </c>
      <c r="B8" s="37" t="s">
        <v>30</v>
      </c>
    </row>
    <row r="9" ht="14.25">
      <c r="B9" s="37" t="s">
        <v>31</v>
      </c>
    </row>
    <row r="10" ht="14.25">
      <c r="B10" s="37" t="s">
        <v>33</v>
      </c>
    </row>
    <row r="11" ht="14.25">
      <c r="B11" s="37" t="s">
        <v>32</v>
      </c>
    </row>
    <row r="12" spans="1:16" ht="14.25">
      <c r="A12" s="39" t="s">
        <v>16</v>
      </c>
      <c r="B12" s="33" t="s">
        <v>24</v>
      </c>
      <c r="C12" s="33"/>
      <c r="D12" s="33"/>
      <c r="E12" s="33"/>
      <c r="F12" s="33"/>
      <c r="G12" s="40"/>
      <c r="H12" s="33"/>
      <c r="I12" s="33"/>
      <c r="J12" s="33"/>
      <c r="K12" s="33"/>
      <c r="L12" s="33"/>
      <c r="M12" s="33"/>
      <c r="N12" s="33"/>
      <c r="O12" s="33"/>
      <c r="P12" s="33"/>
    </row>
    <row r="13" spans="1:7" s="33" customFormat="1" ht="14.25">
      <c r="A13" s="39"/>
      <c r="G13" s="40"/>
    </row>
    <row r="14" spans="1:7" s="33" customFormat="1" ht="14.25">
      <c r="A14" s="39" t="s">
        <v>23</v>
      </c>
      <c r="B14" s="33" t="s">
        <v>25</v>
      </c>
      <c r="G14" s="40"/>
    </row>
    <row r="15" spans="1:16" s="33" customFormat="1" ht="14.25">
      <c r="A15" s="35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1"/>
    </row>
    <row r="16" spans="1:7" s="33" customFormat="1" ht="14.25">
      <c r="A16" s="39" t="s">
        <v>16</v>
      </c>
      <c r="B16" s="40"/>
      <c r="G16" s="40"/>
    </row>
  </sheetData>
  <sheetProtection/>
  <printOptions horizontalCentered="1"/>
  <pageMargins left="0.7480314960629921" right="0.7480314960629921" top="0.7874015748031497" bottom="0.3937007874015748" header="0.5118110236220472" footer="0.5118110236220472"/>
  <pageSetup fitToWidth="0" horizontalDpi="600" verticalDpi="600" orientation="portrait" paperSize="9" scale="6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="75" zoomScaleNormal="75" zoomScalePageLayoutView="0" workbookViewId="0" topLeftCell="A1">
      <pane xSplit="1" ySplit="8" topLeftCell="B2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0" sqref="A300"/>
    </sheetView>
  </sheetViews>
  <sheetFormatPr defaultColWidth="9.140625" defaultRowHeight="12.75"/>
  <cols>
    <col min="1" max="1" width="11.7109375" style="10" customWidth="1"/>
    <col min="2" max="10" width="12.7109375" style="2" customWidth="1"/>
    <col min="11" max="11" width="12.7109375" style="54" customWidth="1"/>
    <col min="12" max="15" width="12.7109375" style="2" customWidth="1"/>
    <col min="16" max="16" width="11.7109375" style="32" customWidth="1"/>
    <col min="17" max="16384" width="9.140625" style="3" customWidth="1"/>
  </cols>
  <sheetData>
    <row r="1" spans="1:16" ht="15">
      <c r="A1" s="1" t="s">
        <v>18</v>
      </c>
      <c r="P1" s="43"/>
    </row>
    <row r="2" spans="1:16" ht="15.75">
      <c r="A2" s="21" t="s">
        <v>26</v>
      </c>
      <c r="P2" s="44"/>
    </row>
    <row r="3" spans="1:16" ht="15.75" customHeight="1">
      <c r="A3" s="5" t="s">
        <v>19</v>
      </c>
      <c r="P3" s="45"/>
    </row>
    <row r="4" spans="1:16" ht="15.75" customHeight="1">
      <c r="A4" s="4"/>
      <c r="P4" s="44"/>
    </row>
    <row r="5" spans="1:16" ht="15.75" customHeight="1">
      <c r="A5" s="4"/>
      <c r="P5" s="44"/>
    </row>
    <row r="6" spans="1:16" ht="14.25">
      <c r="A6" s="19"/>
      <c r="B6" s="20"/>
      <c r="C6" s="20"/>
      <c r="D6" s="20"/>
      <c r="E6" s="20"/>
      <c r="F6" s="20"/>
      <c r="G6" s="20"/>
      <c r="H6" s="20"/>
      <c r="I6" s="20"/>
      <c r="J6" s="20"/>
      <c r="K6" s="55"/>
      <c r="L6" s="20"/>
      <c r="M6" s="20"/>
      <c r="N6" s="20"/>
      <c r="O6" s="20"/>
      <c r="P6" s="46"/>
    </row>
    <row r="7" spans="1:16" s="6" customFormat="1" ht="19.5" customHeight="1">
      <c r="A7" s="18" t="s">
        <v>16</v>
      </c>
      <c r="B7" s="51" t="s">
        <v>3</v>
      </c>
      <c r="C7" s="52" t="s">
        <v>9</v>
      </c>
      <c r="D7" s="52" t="s">
        <v>2</v>
      </c>
      <c r="E7" s="52" t="s">
        <v>4</v>
      </c>
      <c r="F7" s="52" t="s">
        <v>11</v>
      </c>
      <c r="G7" s="52" t="s">
        <v>5</v>
      </c>
      <c r="H7" s="52" t="s">
        <v>13</v>
      </c>
      <c r="I7" s="52" t="s">
        <v>14</v>
      </c>
      <c r="J7" s="52" t="s">
        <v>6</v>
      </c>
      <c r="K7" s="56" t="s">
        <v>7</v>
      </c>
      <c r="L7" s="52" t="s">
        <v>8</v>
      </c>
      <c r="M7" s="52" t="s">
        <v>10</v>
      </c>
      <c r="N7" s="52" t="s">
        <v>0</v>
      </c>
      <c r="O7" s="52" t="s">
        <v>1</v>
      </c>
      <c r="P7" s="22"/>
    </row>
    <row r="8" spans="1:16" ht="14.25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59">
        <v>11</v>
      </c>
      <c r="L8" s="16">
        <v>12</v>
      </c>
      <c r="M8" s="16">
        <v>13</v>
      </c>
      <c r="N8" s="16">
        <v>14</v>
      </c>
      <c r="O8" s="16">
        <v>15</v>
      </c>
      <c r="P8" s="23">
        <v>16</v>
      </c>
    </row>
    <row r="9" spans="1:16" ht="14.25">
      <c r="A9" s="26"/>
      <c r="B9" s="27"/>
      <c r="C9" s="27"/>
      <c r="D9" s="27"/>
      <c r="E9" s="27"/>
      <c r="F9" s="27"/>
      <c r="G9" s="27"/>
      <c r="H9" s="27"/>
      <c r="I9" s="28"/>
      <c r="J9" s="28"/>
      <c r="K9" s="9"/>
      <c r="L9" s="27"/>
      <c r="M9" s="27"/>
      <c r="N9" s="27"/>
      <c r="O9" s="28"/>
      <c r="P9" s="29"/>
    </row>
    <row r="10" spans="1:16" ht="14.25">
      <c r="A10" s="29">
        <v>200001</v>
      </c>
      <c r="B10" s="9">
        <v>5.544</v>
      </c>
      <c r="C10" s="9">
        <v>5.772238095238096</v>
      </c>
      <c r="D10" s="9">
        <v>5.80604761904762</v>
      </c>
      <c r="E10" s="9">
        <v>5.764904761904762</v>
      </c>
      <c r="F10" s="9">
        <v>5.7655714285714295</v>
      </c>
      <c r="G10" s="9">
        <v>5.663809523809523</v>
      </c>
      <c r="H10" s="9">
        <v>6.602999999999999</v>
      </c>
      <c r="I10" s="9">
        <v>5.793904761904762</v>
      </c>
      <c r="J10" s="9">
        <v>5.786380952380951</v>
      </c>
      <c r="K10" s="9">
        <v>5.64495238095238</v>
      </c>
      <c r="L10" s="9">
        <v>5.6905238095238095</v>
      </c>
      <c r="M10" s="9">
        <v>5.845750000000001</v>
      </c>
      <c r="N10" s="9">
        <v>6.649050000000001</v>
      </c>
      <c r="O10" s="9">
        <v>1.7128947368421052</v>
      </c>
      <c r="P10" s="29">
        <f aca="true" t="shared" si="0" ref="P10:P73">A10</f>
        <v>200001</v>
      </c>
    </row>
    <row r="11" spans="1:16" ht="14.25">
      <c r="A11" s="29">
        <v>200002</v>
      </c>
      <c r="B11" s="9">
        <v>5.507380952380951</v>
      </c>
      <c r="C11" s="9">
        <v>5.775761904761905</v>
      </c>
      <c r="D11" s="9">
        <v>5.801952380952382</v>
      </c>
      <c r="E11" s="9">
        <v>5.734238095238096</v>
      </c>
      <c r="F11" s="9">
        <v>5.7371904761904755</v>
      </c>
      <c r="G11" s="9">
        <v>5.636142857142856</v>
      </c>
      <c r="H11" s="9">
        <v>6.485666666666667</v>
      </c>
      <c r="I11" s="9">
        <v>5.759904761904761</v>
      </c>
      <c r="J11" s="9">
        <v>5.7644761904761905</v>
      </c>
      <c r="K11" s="9">
        <v>5.704571428571428</v>
      </c>
      <c r="L11" s="9">
        <v>5.6825238095238095</v>
      </c>
      <c r="M11" s="9">
        <v>5.805142857142857</v>
      </c>
      <c r="N11" s="9">
        <v>6.515190476190476</v>
      </c>
      <c r="O11" s="9">
        <v>1.8317500000000002</v>
      </c>
      <c r="P11" s="29">
        <f t="shared" si="0"/>
        <v>200002</v>
      </c>
    </row>
    <row r="12" spans="1:16" ht="14.25">
      <c r="A12" s="29">
        <v>200003</v>
      </c>
      <c r="B12" s="9">
        <v>5.330434782608697</v>
      </c>
      <c r="C12" s="9">
        <v>5.586173913043477</v>
      </c>
      <c r="D12" s="9">
        <v>5.620043478260871</v>
      </c>
      <c r="E12" s="9">
        <v>5.5503913043478255</v>
      </c>
      <c r="F12" s="9">
        <v>5.569</v>
      </c>
      <c r="G12" s="9">
        <v>5.451173913043477</v>
      </c>
      <c r="H12" s="9">
        <v>6.240739130434784</v>
      </c>
      <c r="I12" s="9">
        <v>5.573260869565217</v>
      </c>
      <c r="J12" s="9">
        <v>5.603260869565218</v>
      </c>
      <c r="K12" s="9">
        <v>5.557782608695653</v>
      </c>
      <c r="L12" s="9">
        <v>5.4901739130434795</v>
      </c>
      <c r="M12" s="9">
        <v>5.630043478260871</v>
      </c>
      <c r="N12" s="9">
        <v>6.244869565217392</v>
      </c>
      <c r="O12" s="9">
        <v>1.8143181818181817</v>
      </c>
      <c r="P12" s="29">
        <f t="shared" si="0"/>
        <v>200003</v>
      </c>
    </row>
    <row r="13" spans="1:16" ht="14.25">
      <c r="A13" s="29">
        <v>200004</v>
      </c>
      <c r="B13" s="9">
        <v>5.231894736842105</v>
      </c>
      <c r="C13" s="9">
        <v>5.495210526315789</v>
      </c>
      <c r="D13" s="9">
        <v>5.5333000000000006</v>
      </c>
      <c r="E13" s="9">
        <v>5.459315789473685</v>
      </c>
      <c r="F13" s="9">
        <v>5.462157894736842</v>
      </c>
      <c r="G13" s="9">
        <v>5.350052631578948</v>
      </c>
      <c r="H13" s="9">
        <v>6.09125</v>
      </c>
      <c r="I13" s="9">
        <v>5.4674736842105265</v>
      </c>
      <c r="J13" s="9">
        <v>5.5130526315789465</v>
      </c>
      <c r="K13" s="9">
        <v>5.418333333333334</v>
      </c>
      <c r="L13" s="9">
        <v>5.3932631578947365</v>
      </c>
      <c r="M13" s="9">
        <v>5.537105263157894</v>
      </c>
      <c r="N13" s="9">
        <v>5.98025</v>
      </c>
      <c r="O13" s="9">
        <v>1.7475</v>
      </c>
      <c r="P13" s="29">
        <f t="shared" si="0"/>
        <v>200004</v>
      </c>
    </row>
    <row r="14" spans="1:16" ht="14.25">
      <c r="A14" s="29">
        <v>200005</v>
      </c>
      <c r="B14" s="9">
        <v>5.344272727272727</v>
      </c>
      <c r="C14" s="9">
        <v>5.657913043478261</v>
      </c>
      <c r="D14" s="9">
        <v>5.678260869565219</v>
      </c>
      <c r="E14" s="9">
        <v>5.621652173913043</v>
      </c>
      <c r="F14" s="9">
        <v>5.578304347826086</v>
      </c>
      <c r="G14" s="9">
        <v>5.5001304347826085</v>
      </c>
      <c r="H14" s="9">
        <v>6.1866956521739125</v>
      </c>
      <c r="I14" s="9">
        <v>5.604043478260868</v>
      </c>
      <c r="J14" s="9">
        <v>5.703347826086956</v>
      </c>
      <c r="K14" s="9">
        <v>5.595863636363638</v>
      </c>
      <c r="L14" s="9">
        <v>5.507782608695653</v>
      </c>
      <c r="M14" s="9">
        <v>5.697652173913045</v>
      </c>
      <c r="N14" s="9">
        <v>6.4230869565217406</v>
      </c>
      <c r="O14" s="9">
        <v>1.71125</v>
      </c>
      <c r="P14" s="29">
        <f t="shared" si="0"/>
        <v>200005</v>
      </c>
    </row>
    <row r="15" spans="1:16" ht="14.25">
      <c r="A15" s="29">
        <v>200006</v>
      </c>
      <c r="B15" s="9">
        <v>5.164954545454546</v>
      </c>
      <c r="C15" s="9">
        <v>5.517227272727273</v>
      </c>
      <c r="D15" s="9">
        <v>5.522136363636363</v>
      </c>
      <c r="E15" s="9">
        <v>5.452272727272727</v>
      </c>
      <c r="F15" s="9">
        <v>5.3839999999999995</v>
      </c>
      <c r="G15" s="9">
        <v>5.328545454545455</v>
      </c>
      <c r="H15" s="9">
        <v>6.059636363636364</v>
      </c>
      <c r="I15" s="9">
        <v>5.432772727272727</v>
      </c>
      <c r="J15" s="9">
        <v>5.562863636363637</v>
      </c>
      <c r="K15" s="9">
        <v>5.375368421052632</v>
      </c>
      <c r="L15" s="9">
        <v>5.316318181818183</v>
      </c>
      <c r="M15" s="9">
        <v>5.564318181818181</v>
      </c>
      <c r="N15" s="9">
        <v>6.0883636363636375</v>
      </c>
      <c r="O15" s="9">
        <v>1.695909090909091</v>
      </c>
      <c r="P15" s="29">
        <f t="shared" si="0"/>
        <v>200006</v>
      </c>
    </row>
    <row r="16" spans="1:16" ht="14.25">
      <c r="A16" s="29">
        <v>200007</v>
      </c>
      <c r="B16" s="9">
        <v>5.257333333333333</v>
      </c>
      <c r="C16" s="9">
        <v>5.602142857142857</v>
      </c>
      <c r="D16" s="9">
        <v>5.609190476190475</v>
      </c>
      <c r="E16" s="9">
        <v>5.538571428571427</v>
      </c>
      <c r="F16" s="9">
        <v>5.475904761904762</v>
      </c>
      <c r="G16" s="9">
        <v>5.403571428571429</v>
      </c>
      <c r="H16" s="9">
        <v>6.081238095238095</v>
      </c>
      <c r="I16" s="9">
        <v>5.524571428571428</v>
      </c>
      <c r="J16" s="9">
        <v>5.5948095238095235</v>
      </c>
      <c r="K16" s="9">
        <v>5.57</v>
      </c>
      <c r="L16" s="9">
        <v>5.403857142857143</v>
      </c>
      <c r="M16" s="9">
        <v>5.627809523809525</v>
      </c>
      <c r="N16" s="9">
        <v>6.039285714285715</v>
      </c>
      <c r="O16" s="9">
        <v>1.72775</v>
      </c>
      <c r="P16" s="29">
        <f t="shared" si="0"/>
        <v>200007</v>
      </c>
    </row>
    <row r="17" spans="1:16" ht="14.25">
      <c r="A17" s="29">
        <v>200008</v>
      </c>
      <c r="B17" s="9">
        <v>5.208913043478261</v>
      </c>
      <c r="C17" s="9">
        <v>5.546000000000001</v>
      </c>
      <c r="D17" s="9">
        <v>5.568086956521739</v>
      </c>
      <c r="E17" s="9">
        <v>5.506260869565218</v>
      </c>
      <c r="F17" s="9">
        <v>5.432565217391305</v>
      </c>
      <c r="G17" s="9">
        <v>5.366217391304347</v>
      </c>
      <c r="H17" s="9">
        <v>6.035869565217394</v>
      </c>
      <c r="I17" s="9">
        <v>5.474304347826086</v>
      </c>
      <c r="J17" s="9">
        <v>5.567695652173913</v>
      </c>
      <c r="K17" s="9">
        <v>5.490409090909089</v>
      </c>
      <c r="L17" s="9">
        <v>5.368086956521739</v>
      </c>
      <c r="M17" s="9">
        <v>5.590478260869565</v>
      </c>
      <c r="N17" s="9">
        <v>5.8235652173913035</v>
      </c>
      <c r="O17" s="9">
        <v>1.769130434782609</v>
      </c>
      <c r="P17" s="29">
        <f t="shared" si="0"/>
        <v>200008</v>
      </c>
    </row>
    <row r="18" spans="1:16" ht="14.25">
      <c r="A18" s="29">
        <v>200009</v>
      </c>
      <c r="B18" s="9">
        <v>5.263761904761905</v>
      </c>
      <c r="C18" s="9">
        <v>5.576428571428572</v>
      </c>
      <c r="D18" s="9">
        <v>5.636142857142858</v>
      </c>
      <c r="E18" s="9">
        <v>5.56504761904762</v>
      </c>
      <c r="F18" s="9">
        <v>5.479857142857143</v>
      </c>
      <c r="G18" s="9">
        <v>5.4229047619047615</v>
      </c>
      <c r="H18" s="9">
        <v>6.050619047619047</v>
      </c>
      <c r="I18" s="9">
        <v>5.516523809523809</v>
      </c>
      <c r="J18" s="9">
        <v>5.636047619047621</v>
      </c>
      <c r="K18" s="9">
        <v>5.573476190476191</v>
      </c>
      <c r="L18" s="9">
        <v>5.4207142857142845</v>
      </c>
      <c r="M18" s="9">
        <v>5.6464285714285705</v>
      </c>
      <c r="N18" s="9">
        <v>5.784238095238097</v>
      </c>
      <c r="O18" s="9">
        <v>1.8842500000000002</v>
      </c>
      <c r="P18" s="29">
        <f t="shared" si="0"/>
        <v>200009</v>
      </c>
    </row>
    <row r="19" spans="1:16" ht="14.25">
      <c r="A19" s="29">
        <v>200010</v>
      </c>
      <c r="B19" s="9">
        <v>5.2185</v>
      </c>
      <c r="C19" s="9">
        <v>5.525363636363636</v>
      </c>
      <c r="D19" s="9">
        <v>5.587590909090909</v>
      </c>
      <c r="E19" s="9">
        <v>5.498136363636363</v>
      </c>
      <c r="F19" s="9">
        <v>5.444727272727271</v>
      </c>
      <c r="G19" s="9">
        <v>5.359318181818182</v>
      </c>
      <c r="H19" s="9">
        <v>5.966999999999999</v>
      </c>
      <c r="I19" s="9">
        <v>5.460136363636362</v>
      </c>
      <c r="J19" s="9">
        <v>5.599227272727273</v>
      </c>
      <c r="K19" s="9">
        <v>5.51281818181818</v>
      </c>
      <c r="L19" s="9">
        <v>5.358909090909091</v>
      </c>
      <c r="M19" s="9">
        <v>5.603</v>
      </c>
      <c r="N19" s="9">
        <v>5.732727272727273</v>
      </c>
      <c r="O19" s="9">
        <v>1.8319047619047621</v>
      </c>
      <c r="P19" s="29">
        <f t="shared" si="0"/>
        <v>200010</v>
      </c>
    </row>
    <row r="20" spans="1:16" ht="14.25">
      <c r="A20" s="29">
        <v>200011</v>
      </c>
      <c r="B20" s="9">
        <v>5.169181818181818</v>
      </c>
      <c r="C20" s="9">
        <v>5.46990909090909</v>
      </c>
      <c r="D20" s="9">
        <v>5.533</v>
      </c>
      <c r="E20" s="9">
        <v>5.471227272727273</v>
      </c>
      <c r="F20" s="9">
        <v>5.397181818181818</v>
      </c>
      <c r="G20" s="9">
        <v>5.290954545454546</v>
      </c>
      <c r="H20" s="9">
        <v>5.866090909090908</v>
      </c>
      <c r="I20" s="9">
        <v>5.408454545454545</v>
      </c>
      <c r="J20" s="9">
        <v>5.548590909090909</v>
      </c>
      <c r="K20" s="9">
        <v>5.5687619047619075</v>
      </c>
      <c r="L20" s="9">
        <v>5.308999999999999</v>
      </c>
      <c r="M20" s="9">
        <v>5.553999999999999</v>
      </c>
      <c r="N20" s="9">
        <v>5.701545454545454</v>
      </c>
      <c r="O20" s="9">
        <v>1.7615000000000003</v>
      </c>
      <c r="P20" s="29">
        <f t="shared" si="0"/>
        <v>200011</v>
      </c>
    </row>
    <row r="21" spans="1:16" ht="14.25">
      <c r="A21" s="29">
        <v>200012</v>
      </c>
      <c r="B21" s="9">
        <v>4.907666666666666</v>
      </c>
      <c r="C21" s="9">
        <v>5.212666666666668</v>
      </c>
      <c r="D21" s="9">
        <v>5.27704761904762</v>
      </c>
      <c r="E21" s="9">
        <v>5.247190476190475</v>
      </c>
      <c r="F21" s="9">
        <v>5.133380952380953</v>
      </c>
      <c r="G21" s="9">
        <v>5.042190476190477</v>
      </c>
      <c r="H21" s="9">
        <v>5.5278947368421045</v>
      </c>
      <c r="I21" s="9">
        <v>5.141333333333334</v>
      </c>
      <c r="J21" s="9">
        <v>5.29657142857143</v>
      </c>
      <c r="K21" s="9">
        <v>5.206000000000001</v>
      </c>
      <c r="L21" s="9">
        <v>5.037476190476189</v>
      </c>
      <c r="M21" s="9">
        <v>5.298095238095237</v>
      </c>
      <c r="N21" s="9">
        <v>5.2164761904761905</v>
      </c>
      <c r="O21" s="9">
        <v>1.6183333333333334</v>
      </c>
      <c r="P21" s="29">
        <f t="shared" si="0"/>
        <v>200012</v>
      </c>
    </row>
    <row r="22" spans="1:16" ht="14.25">
      <c r="A22" s="29">
        <v>200101</v>
      </c>
      <c r="B22" s="9">
        <v>4.803695652173913</v>
      </c>
      <c r="C22" s="9">
        <v>5.115217391304348</v>
      </c>
      <c r="D22" s="9">
        <v>5.165521739130434</v>
      </c>
      <c r="E22" s="9">
        <v>5.13704347826087</v>
      </c>
      <c r="F22" s="9">
        <v>5.024739130434782</v>
      </c>
      <c r="G22" s="9">
        <v>4.947695652173913</v>
      </c>
      <c r="H22" s="9">
        <v>5.345272727272727</v>
      </c>
      <c r="I22" s="9">
        <v>5.037</v>
      </c>
      <c r="J22" s="9">
        <v>5.192782608695652</v>
      </c>
      <c r="K22" s="9">
        <v>5.059636363636363</v>
      </c>
      <c r="L22" s="9">
        <v>4.9377826086956516</v>
      </c>
      <c r="M22" s="9">
        <v>5.180782608695652</v>
      </c>
      <c r="N22" s="9">
        <v>5.151</v>
      </c>
      <c r="O22" s="7">
        <v>1.5176315789473684</v>
      </c>
      <c r="P22" s="29">
        <f t="shared" si="0"/>
        <v>200101</v>
      </c>
    </row>
    <row r="23" spans="1:16" ht="14.25">
      <c r="A23" s="29">
        <v>200102</v>
      </c>
      <c r="B23" s="9">
        <v>4.794450000000001</v>
      </c>
      <c r="C23" s="9">
        <v>5.1098</v>
      </c>
      <c r="D23" s="9">
        <v>5.149849999999999</v>
      </c>
      <c r="E23" s="9">
        <v>5.124349999999999</v>
      </c>
      <c r="F23" s="9">
        <v>5.020549999999999</v>
      </c>
      <c r="G23" s="9">
        <v>4.93725</v>
      </c>
      <c r="H23" s="9">
        <v>5.330649999999999</v>
      </c>
      <c r="I23" s="9">
        <v>5.006600000000001</v>
      </c>
      <c r="J23" s="9">
        <v>5.1889</v>
      </c>
      <c r="K23" s="9">
        <v>5.083100000000001</v>
      </c>
      <c r="L23" s="9">
        <v>4.924149999999999</v>
      </c>
      <c r="M23" s="9">
        <v>5.166499999999999</v>
      </c>
      <c r="N23" s="9">
        <v>5.094049999999999</v>
      </c>
      <c r="O23" s="7">
        <v>1.4257894736842103</v>
      </c>
      <c r="P23" s="29">
        <f t="shared" si="0"/>
        <v>200102</v>
      </c>
    </row>
    <row r="24" spans="1:16" ht="14.25">
      <c r="A24" s="29">
        <v>200103</v>
      </c>
      <c r="B24" s="9">
        <v>4.695954545454545</v>
      </c>
      <c r="C24" s="9">
        <v>5.029409090909091</v>
      </c>
      <c r="D24" s="9">
        <v>5.0889999999999995</v>
      </c>
      <c r="E24" s="9">
        <v>5.124349999999999</v>
      </c>
      <c r="F24" s="9">
        <v>4.943590909090909</v>
      </c>
      <c r="G24" s="9">
        <v>4.841772727272728</v>
      </c>
      <c r="H24" s="9">
        <v>5.270863636363637</v>
      </c>
      <c r="I24" s="9">
        <v>4.9251818181818185</v>
      </c>
      <c r="J24" s="9">
        <v>5.131227272727273</v>
      </c>
      <c r="K24" s="9">
        <v>4.931818181818182</v>
      </c>
      <c r="L24" s="9">
        <v>4.853454545454546</v>
      </c>
      <c r="M24" s="9">
        <v>5.119636363636364</v>
      </c>
      <c r="N24" s="9">
        <v>4.878318181818183</v>
      </c>
      <c r="O24" s="7">
        <v>1.1862857142857142</v>
      </c>
      <c r="P24" s="29">
        <f t="shared" si="0"/>
        <v>200103</v>
      </c>
    </row>
    <row r="25" spans="1:16" ht="14.25">
      <c r="A25" s="29">
        <v>200104</v>
      </c>
      <c r="B25" s="9">
        <v>4.857809523809523</v>
      </c>
      <c r="C25" s="9">
        <v>5.1836190476190485</v>
      </c>
      <c r="D25" s="9">
        <v>5.218857142857144</v>
      </c>
      <c r="E25" s="9">
        <v>5.197523809523811</v>
      </c>
      <c r="F25" s="9">
        <v>5.110047619047619</v>
      </c>
      <c r="G25" s="9">
        <v>5.003857142857143</v>
      </c>
      <c r="H25" s="9">
        <v>5.391285714285715</v>
      </c>
      <c r="I25" s="9">
        <v>5.093380952380953</v>
      </c>
      <c r="J25" s="9">
        <v>5.266190476190477</v>
      </c>
      <c r="K25" s="9">
        <v>5.050210526315788</v>
      </c>
      <c r="L25" s="9">
        <v>5.031809523809524</v>
      </c>
      <c r="M25" s="9">
        <v>5.277380952380953</v>
      </c>
      <c r="N25" s="9">
        <v>5.133904761904762</v>
      </c>
      <c r="O25" s="7">
        <v>1.37175</v>
      </c>
      <c r="P25" s="29">
        <f t="shared" si="0"/>
        <v>200104</v>
      </c>
    </row>
    <row r="26" spans="1:16" ht="14.25">
      <c r="A26" s="29">
        <v>200105</v>
      </c>
      <c r="B26" s="9">
        <v>5.067043478260871</v>
      </c>
      <c r="C26" s="9">
        <v>5.3558260869565215</v>
      </c>
      <c r="D26" s="9">
        <v>5.3930869565217385</v>
      </c>
      <c r="E26" s="9">
        <v>5.376913043478261</v>
      </c>
      <c r="F26" s="9">
        <v>5.301130434782608</v>
      </c>
      <c r="G26" s="9">
        <v>5.208521739130435</v>
      </c>
      <c r="H26" s="9">
        <v>5.543181818181817</v>
      </c>
      <c r="I26" s="9">
        <v>5.283739130434782</v>
      </c>
      <c r="J26" s="9">
        <v>5.442608695652173</v>
      </c>
      <c r="K26" s="9">
        <v>5.2981428571428575</v>
      </c>
      <c r="L26" s="9">
        <v>5.228434782608696</v>
      </c>
      <c r="M26" s="9">
        <v>5.448652173913044</v>
      </c>
      <c r="N26" s="9">
        <v>5.372913043478262</v>
      </c>
      <c r="O26" s="7">
        <v>1.2863809523809526</v>
      </c>
      <c r="P26" s="29">
        <f t="shared" si="0"/>
        <v>200105</v>
      </c>
    </row>
    <row r="27" spans="1:16" ht="14.25">
      <c r="A27" s="29">
        <v>200106</v>
      </c>
      <c r="B27" s="9">
        <v>5.025904761904761</v>
      </c>
      <c r="C27" s="9">
        <v>5.294523809523809</v>
      </c>
      <c r="D27" s="9">
        <v>5.337714285714286</v>
      </c>
      <c r="E27" s="9">
        <v>5.328714285714286</v>
      </c>
      <c r="F27" s="9">
        <v>5.2565238095238085</v>
      </c>
      <c r="G27" s="9">
        <v>5.15009523809524</v>
      </c>
      <c r="H27" s="9">
        <v>5.480666666666667</v>
      </c>
      <c r="I27" s="9">
        <v>5.226857142857142</v>
      </c>
      <c r="J27" s="9">
        <v>5.406666666666667</v>
      </c>
      <c r="K27" s="9">
        <v>5.145449999999999</v>
      </c>
      <c r="L27" s="9">
        <v>5.175714285714285</v>
      </c>
      <c r="M27" s="9">
        <v>5.397952380952381</v>
      </c>
      <c r="N27" s="9">
        <v>5.2587142857142855</v>
      </c>
      <c r="O27" s="7">
        <v>1.1929523809523812</v>
      </c>
      <c r="P27" s="29">
        <f t="shared" si="0"/>
        <v>200106</v>
      </c>
    </row>
    <row r="28" spans="1:16" ht="14.25">
      <c r="A28" s="29">
        <v>200107</v>
      </c>
      <c r="B28" s="9">
        <v>5.022545454545454</v>
      </c>
      <c r="C28" s="9">
        <v>5.289454545454545</v>
      </c>
      <c r="D28" s="9">
        <v>5.340545454545455</v>
      </c>
      <c r="E28" s="9">
        <v>5.33590909090909</v>
      </c>
      <c r="F28" s="9">
        <v>5.258727272727271</v>
      </c>
      <c r="G28" s="9">
        <v>5.148727272727272</v>
      </c>
      <c r="H28" s="9">
        <v>5.503318181818181</v>
      </c>
      <c r="I28" s="9">
        <v>5.22340909090909</v>
      </c>
      <c r="J28" s="9">
        <v>5.41759090909091</v>
      </c>
      <c r="K28" s="9">
        <v>5.04859090909091</v>
      </c>
      <c r="L28" s="9">
        <v>5.176818181818182</v>
      </c>
      <c r="M28" s="9">
        <v>5.40790909090909</v>
      </c>
      <c r="N28" s="9">
        <v>5.207863636363637</v>
      </c>
      <c r="O28" s="7">
        <v>1.3252380952380958</v>
      </c>
      <c r="P28" s="29">
        <f t="shared" si="0"/>
        <v>200107</v>
      </c>
    </row>
    <row r="29" spans="1:16" ht="14.25">
      <c r="A29" s="29">
        <v>200108</v>
      </c>
      <c r="B29" s="9">
        <v>4.837217391304347</v>
      </c>
      <c r="C29" s="9">
        <v>5.095086956521738</v>
      </c>
      <c r="D29" s="9">
        <v>5.153391304347826</v>
      </c>
      <c r="E29" s="9">
        <v>5.143565217391306</v>
      </c>
      <c r="F29" s="9">
        <v>5.059304347826086</v>
      </c>
      <c r="G29" s="9">
        <v>4.955478260869565</v>
      </c>
      <c r="H29" s="9">
        <v>5.3221304347826095</v>
      </c>
      <c r="I29" s="9">
        <v>5.015913043478262</v>
      </c>
      <c r="J29" s="9">
        <v>5.217652173913043</v>
      </c>
      <c r="K29" s="9">
        <v>4.83</v>
      </c>
      <c r="L29" s="9">
        <v>4.983434782608696</v>
      </c>
      <c r="M29" s="9">
        <v>5.205304347826087</v>
      </c>
      <c r="N29" s="9">
        <v>4.959782608695653</v>
      </c>
      <c r="O29" s="7">
        <v>1.3579565217391305</v>
      </c>
      <c r="P29" s="29">
        <f t="shared" si="0"/>
        <v>200108</v>
      </c>
    </row>
    <row r="30" spans="1:16" ht="14.25">
      <c r="A30" s="29">
        <v>200109</v>
      </c>
      <c r="B30" s="9">
        <v>4.8332500000000005</v>
      </c>
      <c r="C30" s="9">
        <v>5.084600000000001</v>
      </c>
      <c r="D30" s="9">
        <v>5.136900000000001</v>
      </c>
      <c r="E30" s="9">
        <v>5.124249999999999</v>
      </c>
      <c r="F30" s="9">
        <v>5.0546500000000005</v>
      </c>
      <c r="G30" s="9">
        <v>4.948899999999999</v>
      </c>
      <c r="H30" s="9">
        <v>5.310700000000001</v>
      </c>
      <c r="I30" s="9">
        <v>5.010199999999999</v>
      </c>
      <c r="J30" s="9">
        <v>5.19935</v>
      </c>
      <c r="K30" s="9">
        <v>4.67</v>
      </c>
      <c r="L30" s="9">
        <v>4.982950000000001</v>
      </c>
      <c r="M30" s="9">
        <v>5.18765</v>
      </c>
      <c r="N30" s="9">
        <v>4.725789473684212</v>
      </c>
      <c r="O30" s="7">
        <v>1.401</v>
      </c>
      <c r="P30" s="29">
        <f t="shared" si="0"/>
        <v>200109</v>
      </c>
    </row>
    <row r="31" spans="1:16" ht="14.25">
      <c r="A31" s="29">
        <v>200110</v>
      </c>
      <c r="B31" s="9">
        <v>4.617869565217391</v>
      </c>
      <c r="C31" s="9">
        <v>4.8395652173913035</v>
      </c>
      <c r="D31" s="9">
        <v>4.885478260869566</v>
      </c>
      <c r="E31" s="9">
        <v>4.889217391304348</v>
      </c>
      <c r="F31" s="9">
        <v>4.823217391304348</v>
      </c>
      <c r="G31" s="9">
        <v>4.7283478260869565</v>
      </c>
      <c r="H31" s="9">
        <v>5.058304347826089</v>
      </c>
      <c r="I31" s="9">
        <v>4.7664347826086955</v>
      </c>
      <c r="J31" s="9">
        <v>4.961217391304348</v>
      </c>
      <c r="K31" s="9">
        <v>4.41</v>
      </c>
      <c r="L31" s="9">
        <v>4.767608695652173</v>
      </c>
      <c r="M31" s="9">
        <v>4.929304347826087</v>
      </c>
      <c r="N31" s="9">
        <v>4.543565217391305</v>
      </c>
      <c r="O31" s="7">
        <v>1.361909090909091</v>
      </c>
      <c r="P31" s="29">
        <f t="shared" si="0"/>
        <v>200110</v>
      </c>
    </row>
    <row r="32" spans="1:16" ht="14.25">
      <c r="A32" s="29">
        <v>200111</v>
      </c>
      <c r="B32" s="9">
        <v>4.473318181818183</v>
      </c>
      <c r="C32" s="9">
        <v>4.705318181818182</v>
      </c>
      <c r="D32" s="9">
        <v>4.746727272727272</v>
      </c>
      <c r="E32" s="9">
        <v>4.754409090909092</v>
      </c>
      <c r="F32" s="9">
        <v>4.71181818181818</v>
      </c>
      <c r="G32" s="9">
        <v>4.611681818181818</v>
      </c>
      <c r="H32" s="9">
        <v>4.898272727272728</v>
      </c>
      <c r="I32" s="9">
        <v>4.630772727272727</v>
      </c>
      <c r="J32" s="9">
        <v>4.816454545454545</v>
      </c>
      <c r="K32" s="9">
        <v>4.296100000000001</v>
      </c>
      <c r="L32" s="9">
        <v>4.626818181818183</v>
      </c>
      <c r="M32" s="9">
        <v>4.775045454545455</v>
      </c>
      <c r="N32" s="9">
        <v>4.624363636363636</v>
      </c>
      <c r="O32" s="7">
        <v>1.339318181818182</v>
      </c>
      <c r="P32" s="29">
        <f t="shared" si="0"/>
        <v>200111</v>
      </c>
    </row>
    <row r="33" spans="1:16" ht="14.25">
      <c r="A33" s="29">
        <v>200112</v>
      </c>
      <c r="B33" s="9">
        <v>4.8048095238095225</v>
      </c>
      <c r="C33" s="9">
        <v>4.991238095238096</v>
      </c>
      <c r="D33" s="9">
        <v>5.020380952380951</v>
      </c>
      <c r="E33" s="9">
        <v>5.015809523809524</v>
      </c>
      <c r="F33" s="9">
        <v>5.009619047619046</v>
      </c>
      <c r="G33" s="9">
        <v>4.890263157894736</v>
      </c>
      <c r="H33" s="9">
        <v>5.162666666666666</v>
      </c>
      <c r="I33" s="9">
        <v>4.935571428571429</v>
      </c>
      <c r="J33" s="9">
        <v>5.092619047619049</v>
      </c>
      <c r="K33" s="9">
        <v>4.5107058823529425</v>
      </c>
      <c r="L33" s="9">
        <v>4.917736842105263</v>
      </c>
      <c r="M33" s="9">
        <v>5.027714285714286</v>
      </c>
      <c r="N33" s="9">
        <v>5.047761904761905</v>
      </c>
      <c r="O33" s="7">
        <v>1.3506666666666665</v>
      </c>
      <c r="P33" s="29">
        <f t="shared" si="0"/>
        <v>200112</v>
      </c>
    </row>
    <row r="34" spans="1:16" ht="14.25">
      <c r="A34" s="29">
        <v>200201</v>
      </c>
      <c r="B34" s="9">
        <v>4.877565217391305</v>
      </c>
      <c r="C34" s="9">
        <v>5.050956521739131</v>
      </c>
      <c r="D34" s="9">
        <v>5.102434782608695</v>
      </c>
      <c r="E34" s="9">
        <v>5.055608695652175</v>
      </c>
      <c r="F34" s="9">
        <v>5.054130434782609</v>
      </c>
      <c r="G34" s="9">
        <v>4.944500000000001</v>
      </c>
      <c r="H34" s="9">
        <v>5.2211428571428575</v>
      </c>
      <c r="I34" s="9">
        <v>5.02295652173913</v>
      </c>
      <c r="J34" s="9">
        <v>5.14904347826087</v>
      </c>
      <c r="K34" s="9">
        <v>4.837909090909092</v>
      </c>
      <c r="L34" s="9">
        <v>4.983347826086956</v>
      </c>
      <c r="M34" s="9">
        <v>5.084565217391305</v>
      </c>
      <c r="N34" s="9">
        <v>4.991565217391304</v>
      </c>
      <c r="O34" s="9">
        <v>1.4229565217391305</v>
      </c>
      <c r="P34" s="29">
        <f t="shared" si="0"/>
        <v>200201</v>
      </c>
    </row>
    <row r="35" spans="1:16" ht="14.25">
      <c r="A35" s="29">
        <v>200202</v>
      </c>
      <c r="B35" s="9">
        <v>4.9275</v>
      </c>
      <c r="C35" s="9">
        <v>5.113300000000001</v>
      </c>
      <c r="D35" s="9">
        <v>5.1591000000000005</v>
      </c>
      <c r="E35" s="9">
        <v>5.10965</v>
      </c>
      <c r="F35" s="9">
        <v>5.101799999999999</v>
      </c>
      <c r="G35" s="9">
        <v>5.0048</v>
      </c>
      <c r="H35" s="9">
        <v>5.306849999999999</v>
      </c>
      <c r="I35" s="9">
        <v>5.200049999999999</v>
      </c>
      <c r="J35" s="9">
        <v>5.2015</v>
      </c>
      <c r="K35" s="9">
        <v>4.9061</v>
      </c>
      <c r="L35" s="9">
        <v>5.04675</v>
      </c>
      <c r="M35" s="9">
        <v>5.1541999999999994</v>
      </c>
      <c r="N35" s="9">
        <v>4.9003</v>
      </c>
      <c r="O35" s="9">
        <v>1.52055</v>
      </c>
      <c r="P35" s="29">
        <f t="shared" si="0"/>
        <v>200202</v>
      </c>
    </row>
    <row r="36" spans="1:16" ht="14.25">
      <c r="A36" s="29">
        <v>200203</v>
      </c>
      <c r="B36" s="9">
        <v>5.18704761904762</v>
      </c>
      <c r="C36" s="9">
        <v>5.360666666666667</v>
      </c>
      <c r="D36" s="9">
        <v>5.397428571428572</v>
      </c>
      <c r="E36" s="9">
        <v>5.3558095238095245</v>
      </c>
      <c r="F36" s="9">
        <v>5.344333333333334</v>
      </c>
      <c r="G36" s="9">
        <v>5.259523809523809</v>
      </c>
      <c r="H36" s="9">
        <v>5.512238095238096</v>
      </c>
      <c r="I36" s="9">
        <v>5.42457142857143</v>
      </c>
      <c r="J36" s="9">
        <v>5.428333333333334</v>
      </c>
      <c r="K36" s="9">
        <v>5.160749999999998</v>
      </c>
      <c r="L36" s="9">
        <v>5.313238095238097</v>
      </c>
      <c r="M36" s="9">
        <v>5.398476190476191</v>
      </c>
      <c r="N36" s="9">
        <v>5.280047619047618</v>
      </c>
      <c r="O36" s="9">
        <v>1.450857142857143</v>
      </c>
      <c r="P36" s="29">
        <f t="shared" si="0"/>
        <v>200203</v>
      </c>
    </row>
    <row r="37" spans="1:16" ht="14.25">
      <c r="A37" s="29">
        <v>200204</v>
      </c>
      <c r="B37" s="9">
        <v>5.166181818181817</v>
      </c>
      <c r="C37" s="9">
        <v>5.346863636363637</v>
      </c>
      <c r="D37" s="9">
        <v>5.376772727272728</v>
      </c>
      <c r="E37" s="9">
        <v>5.340545454545455</v>
      </c>
      <c r="F37" s="9">
        <v>5.320681818181819</v>
      </c>
      <c r="G37" s="9">
        <v>5.249363636363636</v>
      </c>
      <c r="H37" s="9">
        <v>5.495863636363637</v>
      </c>
      <c r="I37" s="9">
        <v>5.403590909090909</v>
      </c>
      <c r="J37" s="9">
        <v>5.410818181818181</v>
      </c>
      <c r="K37" s="9">
        <v>5.191238095238096</v>
      </c>
      <c r="L37" s="9">
        <v>5.301136363636363</v>
      </c>
      <c r="M37" s="9">
        <v>5.399454545454546</v>
      </c>
      <c r="N37" s="9">
        <v>5.196545454545455</v>
      </c>
      <c r="O37" s="9">
        <v>1.395090909090909</v>
      </c>
      <c r="P37" s="29">
        <f t="shared" si="0"/>
        <v>200204</v>
      </c>
    </row>
    <row r="38" spans="1:16" ht="14.25">
      <c r="A38" s="29">
        <v>200205</v>
      </c>
      <c r="B38" s="9">
        <v>5.176434782608696</v>
      </c>
      <c r="C38" s="9">
        <v>5.358652173913044</v>
      </c>
      <c r="D38" s="9">
        <v>5.3866956521739136</v>
      </c>
      <c r="E38" s="9">
        <v>5.359260869565216</v>
      </c>
      <c r="F38" s="9">
        <v>5.384347826086957</v>
      </c>
      <c r="G38" s="9">
        <v>5.258173913043479</v>
      </c>
      <c r="H38" s="9">
        <v>5.495130434782608</v>
      </c>
      <c r="I38" s="9">
        <v>5.410130434782609</v>
      </c>
      <c r="J38" s="9">
        <v>5.41</v>
      </c>
      <c r="K38" s="9">
        <v>5.152449999999999</v>
      </c>
      <c r="L38" s="9">
        <v>5.312</v>
      </c>
      <c r="M38" s="9">
        <v>5.4079565217391306</v>
      </c>
      <c r="N38" s="9">
        <v>5.135391304347825</v>
      </c>
      <c r="O38" s="9">
        <v>1.3867826086956523</v>
      </c>
      <c r="P38" s="29">
        <f t="shared" si="0"/>
        <v>200205</v>
      </c>
    </row>
    <row r="39" spans="1:16" ht="14.25">
      <c r="A39" s="29">
        <v>200206</v>
      </c>
      <c r="B39" s="9">
        <v>5.0268500000000005</v>
      </c>
      <c r="C39" s="9">
        <v>5.214250000000001</v>
      </c>
      <c r="D39" s="9">
        <v>5.24475</v>
      </c>
      <c r="E39" s="9">
        <v>5.225</v>
      </c>
      <c r="F39" s="9">
        <v>5.24645</v>
      </c>
      <c r="G39" s="9">
        <v>5.112800000000001</v>
      </c>
      <c r="H39" s="9">
        <v>5.3463</v>
      </c>
      <c r="I39" s="9">
        <v>5.253100000000001</v>
      </c>
      <c r="J39" s="9">
        <v>5.258800000000001</v>
      </c>
      <c r="K39" s="9">
        <v>5.094299999999999</v>
      </c>
      <c r="L39" s="9">
        <v>5.163600000000001</v>
      </c>
      <c r="M39" s="9">
        <v>5.2703999999999995</v>
      </c>
      <c r="N39" s="9">
        <v>4.88645</v>
      </c>
      <c r="O39" s="9">
        <v>1.3653</v>
      </c>
      <c r="P39" s="29">
        <f t="shared" si="0"/>
        <v>200206</v>
      </c>
    </row>
    <row r="40" spans="1:16" ht="14.25">
      <c r="A40" s="29">
        <v>200207</v>
      </c>
      <c r="B40" s="9">
        <v>4.870739130434783</v>
      </c>
      <c r="C40" s="9">
        <v>5.051652173913043</v>
      </c>
      <c r="D40" s="9">
        <v>5.0828695652173925</v>
      </c>
      <c r="E40" s="9">
        <v>5.064304347826088</v>
      </c>
      <c r="F40" s="9">
        <v>5.089565217391305</v>
      </c>
      <c r="G40" s="9">
        <v>4.955304347826087</v>
      </c>
      <c r="H40" s="9">
        <v>5.197826086956522</v>
      </c>
      <c r="I40" s="9">
        <v>4.986</v>
      </c>
      <c r="J40" s="9">
        <v>5.11008695652174</v>
      </c>
      <c r="K40" s="9">
        <v>4.870956521739131</v>
      </c>
      <c r="L40" s="9">
        <v>4.999565217391303</v>
      </c>
      <c r="M40" s="9">
        <v>5.127173913043477</v>
      </c>
      <c r="N40" s="9">
        <v>4.610478260869566</v>
      </c>
      <c r="O40" s="9">
        <v>1.3106521739130437</v>
      </c>
      <c r="P40" s="29">
        <f t="shared" si="0"/>
        <v>200207</v>
      </c>
    </row>
    <row r="41" spans="1:16" ht="14.25">
      <c r="A41" s="29">
        <v>200208</v>
      </c>
      <c r="B41" s="9">
        <v>4.591681818181819</v>
      </c>
      <c r="C41" s="9">
        <v>4.764545454545455</v>
      </c>
      <c r="D41" s="9">
        <v>4.798</v>
      </c>
      <c r="E41" s="9">
        <v>4.774727272727274</v>
      </c>
      <c r="F41" s="9">
        <v>4.808272727272729</v>
      </c>
      <c r="G41" s="9">
        <v>4.674818181818182</v>
      </c>
      <c r="H41" s="9">
        <v>4.9292727272727275</v>
      </c>
      <c r="I41" s="9">
        <v>4.830909090909092</v>
      </c>
      <c r="J41" s="9">
        <v>4.827090909090909</v>
      </c>
      <c r="K41" s="9">
        <v>4.701999999999999</v>
      </c>
      <c r="L41" s="9">
        <v>4.716772727272727</v>
      </c>
      <c r="M41" s="9">
        <v>4.8608636363636375</v>
      </c>
      <c r="N41" s="9">
        <v>4.239454545454546</v>
      </c>
      <c r="O41" s="9">
        <v>1.2677727272727273</v>
      </c>
      <c r="P41" s="29">
        <f t="shared" si="0"/>
        <v>200208</v>
      </c>
    </row>
    <row r="42" spans="1:16" ht="14.25">
      <c r="A42" s="29">
        <v>200209</v>
      </c>
      <c r="B42" s="9">
        <v>4.3820476190476185</v>
      </c>
      <c r="C42" s="9">
        <v>4.561571428571428</v>
      </c>
      <c r="D42" s="9">
        <v>4.590190476190477</v>
      </c>
      <c r="E42" s="9">
        <v>4.565190476190477</v>
      </c>
      <c r="F42" s="9">
        <v>4.598761904761904</v>
      </c>
      <c r="G42" s="9">
        <v>4.477428571428572</v>
      </c>
      <c r="H42" s="9">
        <v>4.716095238095239</v>
      </c>
      <c r="I42" s="9">
        <v>4.627095238095238</v>
      </c>
      <c r="J42" s="9">
        <v>4.636999999999999</v>
      </c>
      <c r="K42" s="9">
        <v>4.331809523809524</v>
      </c>
      <c r="L42" s="9">
        <v>4.499285714285715</v>
      </c>
      <c r="M42" s="9">
        <v>4.640904761904761</v>
      </c>
      <c r="N42" s="9">
        <v>3.8668571428571425</v>
      </c>
      <c r="O42" s="9">
        <v>1.1677142857142855</v>
      </c>
      <c r="P42" s="29">
        <f t="shared" si="0"/>
        <v>200209</v>
      </c>
    </row>
    <row r="43" spans="1:16" ht="14.25">
      <c r="A43" s="29">
        <v>200210</v>
      </c>
      <c r="B43" s="9">
        <v>4.48504347826087</v>
      </c>
      <c r="C43" s="9">
        <v>4.639565217391303</v>
      </c>
      <c r="D43" s="9">
        <v>4.663347826086957</v>
      </c>
      <c r="E43" s="9">
        <v>4.6295652173913036</v>
      </c>
      <c r="F43" s="9">
        <v>4.679521739130435</v>
      </c>
      <c r="G43" s="9">
        <v>4.593521739130434</v>
      </c>
      <c r="H43" s="9">
        <v>4.782826086956521</v>
      </c>
      <c r="I43" s="9">
        <v>4.70795652173913</v>
      </c>
      <c r="J43" s="9">
        <v>4.7650434782608695</v>
      </c>
      <c r="K43" s="9">
        <v>4.111999999999999</v>
      </c>
      <c r="L43" s="9">
        <v>4.582434782608695</v>
      </c>
      <c r="M43" s="9">
        <v>4.714130434782609</v>
      </c>
      <c r="N43" s="9">
        <v>3.9102173913043474</v>
      </c>
      <c r="O43" s="9">
        <v>1.099130434782609</v>
      </c>
      <c r="P43" s="29">
        <f t="shared" si="0"/>
        <v>200210</v>
      </c>
    </row>
    <row r="44" spans="1:16" ht="14.25">
      <c r="A44" s="29">
        <v>200211</v>
      </c>
      <c r="B44" s="9">
        <v>4.497285714285714</v>
      </c>
      <c r="C44" s="9">
        <v>4.607904761904762</v>
      </c>
      <c r="D44" s="9">
        <v>4.633619047619048</v>
      </c>
      <c r="E44" s="9">
        <v>4.594857142857141</v>
      </c>
      <c r="F44" s="9">
        <v>4.651190476190477</v>
      </c>
      <c r="G44" s="9">
        <v>4.579761904761905</v>
      </c>
      <c r="H44" s="9">
        <v>4.7479523809523805</v>
      </c>
      <c r="I44" s="9">
        <v>4.673666666666667</v>
      </c>
      <c r="J44" s="9">
        <v>4.735904761904761</v>
      </c>
      <c r="K44" s="9">
        <v>4.1119</v>
      </c>
      <c r="L44" s="9">
        <v>4.562809523809523</v>
      </c>
      <c r="M44" s="9">
        <v>4.665571428571429</v>
      </c>
      <c r="N44" s="9">
        <v>4.039095238095238</v>
      </c>
      <c r="O44" s="9">
        <v>0.9946666666666667</v>
      </c>
      <c r="P44" s="29">
        <f t="shared" si="0"/>
        <v>200211</v>
      </c>
    </row>
    <row r="45" spans="1:16" ht="14.25">
      <c r="A45" s="29">
        <v>200212</v>
      </c>
      <c r="B45" s="9">
        <v>4.336045454545455</v>
      </c>
      <c r="C45" s="9">
        <v>4.407818181818182</v>
      </c>
      <c r="D45" s="9">
        <v>4.446772727272729</v>
      </c>
      <c r="E45" s="9">
        <v>4.403045454545455</v>
      </c>
      <c r="F45" s="9">
        <v>4.430272727272728</v>
      </c>
      <c r="G45" s="9">
        <v>4.401136363636363</v>
      </c>
      <c r="H45" s="9">
        <v>4.559454545454545</v>
      </c>
      <c r="I45" s="9">
        <v>4.454318181818182</v>
      </c>
      <c r="J45" s="9">
        <v>4.5430909090909095</v>
      </c>
      <c r="K45" s="9">
        <v>3.969166666666668</v>
      </c>
      <c r="L45" s="9">
        <v>4.371545454545456</v>
      </c>
      <c r="M45" s="9">
        <v>4.936239342112017</v>
      </c>
      <c r="N45" s="9">
        <v>4.016454545454545</v>
      </c>
      <c r="O45" s="9">
        <v>0.9773181818181815</v>
      </c>
      <c r="P45" s="29">
        <f t="shared" si="0"/>
        <v>200212</v>
      </c>
    </row>
    <row r="46" spans="1:16" s="12" customFormat="1" ht="14.25">
      <c r="A46" s="29">
        <v>200301</v>
      </c>
      <c r="B46" s="11">
        <v>4.188217391304348</v>
      </c>
      <c r="C46" s="11">
        <v>4.231478260869564</v>
      </c>
      <c r="D46" s="11">
        <v>4.2705217391304355</v>
      </c>
      <c r="E46" s="11">
        <v>4.229347826086956</v>
      </c>
      <c r="F46" s="11">
        <v>4.262347826086956</v>
      </c>
      <c r="G46" s="11">
        <v>4.225260869565218</v>
      </c>
      <c r="H46" s="11">
        <v>4.417086956521739</v>
      </c>
      <c r="I46" s="11">
        <v>4.275782608695651</v>
      </c>
      <c r="J46" s="11">
        <v>4.377173913043478</v>
      </c>
      <c r="K46" s="11">
        <v>3.625</v>
      </c>
      <c r="L46" s="11">
        <v>4.207826086956522</v>
      </c>
      <c r="M46" s="11">
        <v>4.904569200583517</v>
      </c>
      <c r="N46" s="11">
        <v>4.01004347826087</v>
      </c>
      <c r="O46" s="11">
        <v>0.8489565217391306</v>
      </c>
      <c r="P46" s="29">
        <f t="shared" si="0"/>
        <v>200301</v>
      </c>
    </row>
    <row r="47" spans="1:16" s="12" customFormat="1" ht="14.25">
      <c r="A47" s="29">
        <v>200302</v>
      </c>
      <c r="B47" s="13">
        <v>3.9660999999999995</v>
      </c>
      <c r="C47" s="11">
        <v>4.0038</v>
      </c>
      <c r="D47" s="11">
        <v>4.11985</v>
      </c>
      <c r="E47" s="11">
        <v>4.00185</v>
      </c>
      <c r="F47" s="11">
        <v>4.0494</v>
      </c>
      <c r="G47" s="11">
        <v>4.014200000000001</v>
      </c>
      <c r="H47" s="11">
        <v>4.233300000000001</v>
      </c>
      <c r="I47" s="11">
        <v>4.060500000000001</v>
      </c>
      <c r="J47" s="11">
        <v>4.1603</v>
      </c>
      <c r="K47" s="60">
        <v>3.55</v>
      </c>
      <c r="L47" s="11">
        <v>4.058449999999999</v>
      </c>
      <c r="M47" s="11">
        <v>4.05755</v>
      </c>
      <c r="N47" s="11">
        <v>3.892699999999999</v>
      </c>
      <c r="O47" s="11">
        <v>0.8387000000000002</v>
      </c>
      <c r="P47" s="29">
        <f t="shared" si="0"/>
        <v>200302</v>
      </c>
    </row>
    <row r="48" spans="1:16" s="12" customFormat="1" ht="14.25">
      <c r="A48" s="29">
        <v>200303</v>
      </c>
      <c r="B48" s="14">
        <v>4.036380952380953</v>
      </c>
      <c r="C48" s="11">
        <v>4.0462380952380945</v>
      </c>
      <c r="D48" s="11">
        <v>4.1772857142857145</v>
      </c>
      <c r="E48" s="11">
        <v>4.048761904761905</v>
      </c>
      <c r="F48" s="11">
        <v>4.1044285714285715</v>
      </c>
      <c r="G48" s="11">
        <v>4.112571428571428</v>
      </c>
      <c r="H48" s="11">
        <v>4.268761904761904</v>
      </c>
      <c r="I48" s="11">
        <v>4.109380952380953</v>
      </c>
      <c r="J48" s="11">
        <v>4.2053809523809536</v>
      </c>
      <c r="K48" s="11">
        <v>3.55</v>
      </c>
      <c r="L48" s="11">
        <v>4.113428571428572</v>
      </c>
      <c r="M48" s="11">
        <v>4.184666666666668</v>
      </c>
      <c r="N48" s="11">
        <v>3.7928095238095247</v>
      </c>
      <c r="O48" s="11">
        <v>0.7470476190476192</v>
      </c>
      <c r="P48" s="29">
        <f t="shared" si="0"/>
        <v>200303</v>
      </c>
    </row>
    <row r="49" spans="1:16" s="12" customFormat="1" ht="14.25">
      <c r="A49" s="29">
        <v>200304</v>
      </c>
      <c r="B49" s="14">
        <v>4.1605</v>
      </c>
      <c r="C49" s="11">
        <v>4.14659090909091</v>
      </c>
      <c r="D49" s="11">
        <v>4.2823636363636375</v>
      </c>
      <c r="E49" s="11">
        <v>4.204681818181818</v>
      </c>
      <c r="F49" s="11">
        <v>4.21359090909091</v>
      </c>
      <c r="G49" s="11">
        <v>4.228000000000001</v>
      </c>
      <c r="H49" s="11">
        <v>4.3555909090909095</v>
      </c>
      <c r="I49" s="11">
        <v>4.2209545454545445</v>
      </c>
      <c r="J49" s="11">
        <v>4.305130434782609</v>
      </c>
      <c r="K49" s="11">
        <v>3.55</v>
      </c>
      <c r="L49" s="11">
        <v>4.224318181818182</v>
      </c>
      <c r="M49" s="11">
        <v>4.307681818181818</v>
      </c>
      <c r="N49" s="11">
        <v>3.9344545454545456</v>
      </c>
      <c r="O49" s="11">
        <v>0.6657727272727272</v>
      </c>
      <c r="P49" s="29">
        <f t="shared" si="0"/>
        <v>200304</v>
      </c>
    </row>
    <row r="50" spans="1:16" s="12" customFormat="1" ht="14.25">
      <c r="A50" s="29">
        <v>200305</v>
      </c>
      <c r="B50" s="11">
        <v>3.8468636363636364</v>
      </c>
      <c r="C50" s="11">
        <v>3.8115000000000006</v>
      </c>
      <c r="D50" s="11">
        <v>3.9579545454545455</v>
      </c>
      <c r="E50" s="11">
        <v>3.928863636363637</v>
      </c>
      <c r="F50" s="11">
        <v>3.8980000000000006</v>
      </c>
      <c r="G50" s="11">
        <v>3.9088636363636358</v>
      </c>
      <c r="H50" s="11">
        <v>4.020636363636363</v>
      </c>
      <c r="I50" s="11">
        <v>3.901136363636364</v>
      </c>
      <c r="J50" s="11">
        <v>3.985045454545455</v>
      </c>
      <c r="K50" s="11">
        <v>3.55</v>
      </c>
      <c r="L50" s="11">
        <v>3.9181363636363638</v>
      </c>
      <c r="M50" s="11">
        <v>3.9948636363636356</v>
      </c>
      <c r="N50" s="11">
        <v>3.54259090909091</v>
      </c>
      <c r="O50" s="11">
        <v>0.5829090909090908</v>
      </c>
      <c r="P50" s="29">
        <f t="shared" si="0"/>
        <v>200305</v>
      </c>
    </row>
    <row r="51" spans="1:16" s="12" customFormat="1" ht="14.25">
      <c r="A51" s="29">
        <v>200306</v>
      </c>
      <c r="B51" s="11">
        <v>3.647428571428571</v>
      </c>
      <c r="C51" s="11">
        <v>3.7453809523809527</v>
      </c>
      <c r="D51" s="11">
        <v>3.7562857142857147</v>
      </c>
      <c r="E51" s="11">
        <v>3.724285714285714</v>
      </c>
      <c r="F51" s="11">
        <v>3.6971904761904764</v>
      </c>
      <c r="G51" s="11">
        <v>3.6991428571428564</v>
      </c>
      <c r="H51" s="11">
        <v>3.7995714285714284</v>
      </c>
      <c r="I51" s="11">
        <v>3.6991428571428573</v>
      </c>
      <c r="J51" s="11">
        <v>3.762428571428571</v>
      </c>
      <c r="K51" s="11">
        <v>2.8482105263157886</v>
      </c>
      <c r="L51" s="11">
        <v>3.7131904761904773</v>
      </c>
      <c r="M51" s="11">
        <v>3.7955714285714284</v>
      </c>
      <c r="N51" s="11">
        <v>3.3204761904761915</v>
      </c>
      <c r="O51" s="11">
        <v>0.565</v>
      </c>
      <c r="P51" s="29">
        <f t="shared" si="0"/>
        <v>200306</v>
      </c>
    </row>
    <row r="52" spans="1:16" s="12" customFormat="1" ht="14.25">
      <c r="A52" s="29">
        <v>200307</v>
      </c>
      <c r="B52" s="14">
        <v>4.009913043478261</v>
      </c>
      <c r="C52" s="11">
        <v>4.060913043478261</v>
      </c>
      <c r="D52" s="11">
        <v>4.073260869565217</v>
      </c>
      <c r="E52" s="11">
        <v>4.043173913043478</v>
      </c>
      <c r="F52" s="11">
        <v>4.015217391304348</v>
      </c>
      <c r="G52" s="11">
        <v>4.011260869565217</v>
      </c>
      <c r="H52" s="11">
        <v>4.129478260869566</v>
      </c>
      <c r="I52" s="11">
        <v>4.010347826086956</v>
      </c>
      <c r="J52" s="11">
        <v>4.107782608695652</v>
      </c>
      <c r="K52" s="11">
        <v>2.852956521739131</v>
      </c>
      <c r="L52" s="11">
        <v>4.036652173913044</v>
      </c>
      <c r="M52" s="11">
        <v>4.102565217391303</v>
      </c>
      <c r="N52" s="11">
        <v>3.9369565217391314</v>
      </c>
      <c r="O52" s="11">
        <v>1.0024782608695653</v>
      </c>
      <c r="P52" s="29">
        <f t="shared" si="0"/>
        <v>200307</v>
      </c>
    </row>
    <row r="53" spans="1:16" s="12" customFormat="1" ht="14.25">
      <c r="A53" s="29">
        <v>200308</v>
      </c>
      <c r="B53" s="14">
        <v>4.156428571428572</v>
      </c>
      <c r="C53" s="11">
        <v>4.213380952380953</v>
      </c>
      <c r="D53" s="11">
        <v>4.2280952380952375</v>
      </c>
      <c r="E53" s="11">
        <v>4.190333333333332</v>
      </c>
      <c r="F53" s="11">
        <v>4.17347619047619</v>
      </c>
      <c r="G53" s="11">
        <v>4.163904761904761</v>
      </c>
      <c r="H53" s="11">
        <v>4.297666666666667</v>
      </c>
      <c r="I53" s="11">
        <v>4.173619047619048</v>
      </c>
      <c r="J53" s="11">
        <v>4.298904761904761</v>
      </c>
      <c r="K53" s="11">
        <v>3.1730500000000004</v>
      </c>
      <c r="L53" s="11">
        <v>4.183095238095238</v>
      </c>
      <c r="M53" s="11">
        <v>4.268904761904762</v>
      </c>
      <c r="N53" s="11">
        <v>4.417999999999999</v>
      </c>
      <c r="O53" s="11">
        <v>1.1613809523809522</v>
      </c>
      <c r="P53" s="29">
        <f t="shared" si="0"/>
        <v>200308</v>
      </c>
    </row>
    <row r="54" spans="1:16" s="12" customFormat="1" ht="14.25">
      <c r="A54" s="29">
        <v>200309</v>
      </c>
      <c r="B54" s="15">
        <v>4.193954545454545</v>
      </c>
      <c r="C54" s="15">
        <v>4.242000000000001</v>
      </c>
      <c r="D54" s="15">
        <v>4.249772727272728</v>
      </c>
      <c r="E54" s="15">
        <v>4.204636363636364</v>
      </c>
      <c r="F54" s="15">
        <v>4.191272727272726</v>
      </c>
      <c r="G54" s="15">
        <v>4.230045454545454</v>
      </c>
      <c r="H54" s="15">
        <v>4.32840909090909</v>
      </c>
      <c r="I54" s="15">
        <v>4.194590909090908</v>
      </c>
      <c r="J54" s="15">
        <v>4.321409090909092</v>
      </c>
      <c r="K54" s="15">
        <v>3.2204545454545452</v>
      </c>
      <c r="L54" s="15">
        <v>4.21059090909091</v>
      </c>
      <c r="M54" s="15">
        <v>4.295863636363635</v>
      </c>
      <c r="N54" s="15">
        <v>4.263999999999999</v>
      </c>
      <c r="O54" s="15">
        <v>1.4557272727272725</v>
      </c>
      <c r="P54" s="29">
        <f t="shared" si="0"/>
        <v>200309</v>
      </c>
    </row>
    <row r="55" spans="1:16" s="12" customFormat="1" ht="14.25">
      <c r="A55" s="29">
        <v>200310</v>
      </c>
      <c r="B55" s="24">
        <v>4.254913043478261</v>
      </c>
      <c r="C55" s="15">
        <v>4.309826086956521</v>
      </c>
      <c r="D55" s="15">
        <v>4.314043478260869</v>
      </c>
      <c r="E55" s="15">
        <v>4.268391304347827</v>
      </c>
      <c r="F55" s="15">
        <v>4.255130434782609</v>
      </c>
      <c r="G55" s="15">
        <v>4.294521739130434</v>
      </c>
      <c r="H55" s="15">
        <v>4.390869565217391</v>
      </c>
      <c r="I55" s="15">
        <v>4.255869565217391</v>
      </c>
      <c r="J55" s="15">
        <v>4.388782608695653</v>
      </c>
      <c r="K55" s="15">
        <v>3.195565217391304</v>
      </c>
      <c r="L55" s="15">
        <v>4.272173913043479</v>
      </c>
      <c r="M55" s="15">
        <v>4.3756956521739125</v>
      </c>
      <c r="N55" s="15">
        <v>4.26404347826087</v>
      </c>
      <c r="O55" s="15">
        <v>1.4127391304347825</v>
      </c>
      <c r="P55" s="29">
        <f t="shared" si="0"/>
        <v>200310</v>
      </c>
    </row>
    <row r="56" spans="1:16" s="12" customFormat="1" ht="14.25">
      <c r="A56" s="29">
        <v>200311</v>
      </c>
      <c r="B56" s="15">
        <v>4.4072</v>
      </c>
      <c r="C56" s="15">
        <v>4.441549999999999</v>
      </c>
      <c r="D56" s="15">
        <v>4.4445500000000004</v>
      </c>
      <c r="E56" s="15">
        <v>4.4030000000000005</v>
      </c>
      <c r="F56" s="15">
        <v>4.389750000000001</v>
      </c>
      <c r="G56" s="15">
        <v>4.419249999999999</v>
      </c>
      <c r="H56" s="15">
        <v>4.519350000000001</v>
      </c>
      <c r="I56" s="15">
        <v>4.3919</v>
      </c>
      <c r="J56" s="15">
        <v>4.522899999999999</v>
      </c>
      <c r="K56" s="15">
        <v>3.3827</v>
      </c>
      <c r="L56" s="15">
        <v>4.409000000000001</v>
      </c>
      <c r="M56" s="15">
        <v>4.5461</v>
      </c>
      <c r="N56" s="15">
        <v>4.2864499999999985</v>
      </c>
      <c r="O56" s="15">
        <v>1.3885</v>
      </c>
      <c r="P56" s="29">
        <f t="shared" si="0"/>
        <v>200311</v>
      </c>
    </row>
    <row r="57" spans="1:16" s="12" customFormat="1" ht="14.25">
      <c r="A57" s="29">
        <v>200312</v>
      </c>
      <c r="B57" s="15">
        <v>4.327434782608696</v>
      </c>
      <c r="C57" s="15">
        <v>4.367304347826087</v>
      </c>
      <c r="D57" s="15">
        <v>4.370913043478261</v>
      </c>
      <c r="E57" s="15">
        <v>4.32191304347826</v>
      </c>
      <c r="F57" s="15">
        <v>4.309695652173914</v>
      </c>
      <c r="G57" s="15">
        <v>4.332260869565217</v>
      </c>
      <c r="H57" s="15">
        <v>4.449217391304347</v>
      </c>
      <c r="I57" s="15">
        <v>4.300478260869565</v>
      </c>
      <c r="J57" s="15">
        <v>4.4545652173913055</v>
      </c>
      <c r="K57" s="15">
        <v>3.2890500000000005</v>
      </c>
      <c r="L57" s="15">
        <v>4.322043478260869</v>
      </c>
      <c r="M57" s="15">
        <v>4.475304347826087</v>
      </c>
      <c r="N57" s="15">
        <v>4.250521739130435</v>
      </c>
      <c r="O57" s="15">
        <v>1.3548695652173912</v>
      </c>
      <c r="P57" s="29">
        <f t="shared" si="0"/>
        <v>200312</v>
      </c>
    </row>
    <row r="58" spans="1:16" s="12" customFormat="1" ht="14.25">
      <c r="A58" s="29">
        <v>200401</v>
      </c>
      <c r="B58" s="11">
        <v>4.190863636363636</v>
      </c>
      <c r="C58" s="11">
        <v>4.239227272727273</v>
      </c>
      <c r="D58" s="11">
        <v>4.248363636363636</v>
      </c>
      <c r="E58" s="11">
        <v>4.214045454545454</v>
      </c>
      <c r="F58" s="11">
        <v>4.168500000000001</v>
      </c>
      <c r="G58" s="11">
        <v>4.2043181818181825</v>
      </c>
      <c r="H58" s="11">
        <v>4.356818181818181</v>
      </c>
      <c r="I58" s="11">
        <v>4.150590909090908</v>
      </c>
      <c r="J58" s="11">
        <v>4.325272727272727</v>
      </c>
      <c r="K58" s="11">
        <v>3.0101428571428577</v>
      </c>
      <c r="L58" s="11">
        <v>4.188181818181818</v>
      </c>
      <c r="M58" s="11">
        <v>4.348999999999999</v>
      </c>
      <c r="N58" s="11">
        <v>4.125727272727274</v>
      </c>
      <c r="O58" s="11">
        <v>1.3380454545454545</v>
      </c>
      <c r="P58" s="29">
        <f t="shared" si="0"/>
        <v>200401</v>
      </c>
    </row>
    <row r="59" spans="1:16" s="12" customFormat="1" ht="14.25">
      <c r="A59" s="29">
        <v>200402</v>
      </c>
      <c r="B59" s="11">
        <v>4.126099999999999</v>
      </c>
      <c r="C59" s="11">
        <v>4.2215</v>
      </c>
      <c r="D59" s="11">
        <v>4.2574</v>
      </c>
      <c r="E59" s="11">
        <v>4.1888499999999995</v>
      </c>
      <c r="F59" s="11">
        <v>4.10215</v>
      </c>
      <c r="G59" s="11">
        <v>4.142750000000001</v>
      </c>
      <c r="H59" s="11">
        <v>4.348450000000001</v>
      </c>
      <c r="I59" s="11">
        <v>4.0888</v>
      </c>
      <c r="J59" s="11">
        <v>4.3451</v>
      </c>
      <c r="K59" s="11">
        <v>2.9384500000000005</v>
      </c>
      <c r="L59" s="11">
        <v>4.1213999999999995</v>
      </c>
      <c r="M59" s="11">
        <v>4.288850000000001</v>
      </c>
      <c r="N59" s="11">
        <v>4.0601</v>
      </c>
      <c r="O59" s="11">
        <v>1.2549499999999998</v>
      </c>
      <c r="P59" s="29">
        <f t="shared" si="0"/>
        <v>200402</v>
      </c>
    </row>
    <row r="60" spans="1:16" s="12" customFormat="1" ht="14.25">
      <c r="A60" s="29">
        <v>200403</v>
      </c>
      <c r="B60" s="11">
        <v>3.936304347826087</v>
      </c>
      <c r="C60" s="11">
        <v>4.051652173913044</v>
      </c>
      <c r="D60" s="11">
        <v>4.081</v>
      </c>
      <c r="E60" s="11">
        <v>4.014869565217392</v>
      </c>
      <c r="F60" s="11">
        <v>3.912173913043479</v>
      </c>
      <c r="G60" s="11">
        <v>3.9762173913043473</v>
      </c>
      <c r="H60" s="11">
        <v>4.166304347826086</v>
      </c>
      <c r="I60" s="11">
        <v>3.996826086956522</v>
      </c>
      <c r="J60" s="11">
        <v>4.175739130434783</v>
      </c>
      <c r="K60" s="11">
        <v>2.6926086956521744</v>
      </c>
      <c r="L60" s="11">
        <v>3.9580434782608687</v>
      </c>
      <c r="M60" s="11">
        <v>4.106304347826088</v>
      </c>
      <c r="N60" s="11">
        <v>3.8083043478260867</v>
      </c>
      <c r="O60" s="11">
        <v>1.3642173913043478</v>
      </c>
      <c r="P60" s="29">
        <f t="shared" si="0"/>
        <v>200403</v>
      </c>
    </row>
    <row r="61" spans="1:16" s="12" customFormat="1" ht="14.25">
      <c r="A61" s="29">
        <v>200404</v>
      </c>
      <c r="B61" s="11">
        <v>4.126045454545454</v>
      </c>
      <c r="C61" s="11">
        <v>4.238545454545454</v>
      </c>
      <c r="D61" s="11">
        <v>4.269681818181817</v>
      </c>
      <c r="E61" s="11">
        <v>4.200227272727273</v>
      </c>
      <c r="F61" s="11">
        <v>4.12759090909091</v>
      </c>
      <c r="G61" s="11">
        <v>4.18059090909091</v>
      </c>
      <c r="H61" s="11">
        <v>4.359181818181819</v>
      </c>
      <c r="I61" s="11">
        <v>4.380636363636364</v>
      </c>
      <c r="J61" s="11">
        <v>4.36109090909091</v>
      </c>
      <c r="K61" s="11">
        <v>2.7675</v>
      </c>
      <c r="L61" s="11">
        <v>4.230363636363638</v>
      </c>
      <c r="M61" s="11">
        <v>4.285954545454545</v>
      </c>
      <c r="N61" s="11">
        <v>4.320772727272726</v>
      </c>
      <c r="O61" s="11">
        <v>1.5143181818181821</v>
      </c>
      <c r="P61" s="29">
        <f t="shared" si="0"/>
        <v>200404</v>
      </c>
    </row>
    <row r="62" spans="1:16" s="12" customFormat="1" ht="14.25">
      <c r="A62" s="29">
        <v>200405</v>
      </c>
      <c r="B62" s="15">
        <v>4.289190476190477</v>
      </c>
      <c r="C62" s="15">
        <v>4.377000000000001</v>
      </c>
      <c r="D62" s="15">
        <v>4.400636363636364</v>
      </c>
      <c r="E62" s="15">
        <v>4.34109523809524</v>
      </c>
      <c r="F62" s="15">
        <v>4.435428571428571</v>
      </c>
      <c r="G62" s="15">
        <v>4.346999999999999</v>
      </c>
      <c r="H62" s="15">
        <v>4.5042380952380965</v>
      </c>
      <c r="I62" s="15">
        <v>4.513666666666667</v>
      </c>
      <c r="J62" s="15">
        <v>4.507476190476191</v>
      </c>
      <c r="K62" s="15">
        <v>3.033125</v>
      </c>
      <c r="L62" s="15">
        <v>4.377428571428571</v>
      </c>
      <c r="M62" s="15">
        <v>4.423571428571429</v>
      </c>
      <c r="N62" s="25">
        <v>4.69652380952381</v>
      </c>
      <c r="O62" s="15">
        <v>1.4993809523809523</v>
      </c>
      <c r="P62" s="29">
        <f t="shared" si="0"/>
        <v>200405</v>
      </c>
    </row>
    <row r="63" spans="1:16" s="12" customFormat="1" ht="14.25">
      <c r="A63" s="29">
        <v>200406</v>
      </c>
      <c r="B63" s="15">
        <v>4.370043478260869</v>
      </c>
      <c r="C63" s="15">
        <v>4.423954545454547</v>
      </c>
      <c r="D63" s="15">
        <v>4.447454545454546</v>
      </c>
      <c r="E63" s="15">
        <v>4.388590909090909</v>
      </c>
      <c r="F63" s="15">
        <v>4.477136363636363</v>
      </c>
      <c r="G63" s="15">
        <v>4.392863636363636</v>
      </c>
      <c r="H63" s="15">
        <v>4.554909090909091</v>
      </c>
      <c r="I63" s="15">
        <v>4.541136363636364</v>
      </c>
      <c r="J63" s="15">
        <v>4.553136363636364</v>
      </c>
      <c r="K63" s="15">
        <v>3.1243333333333334</v>
      </c>
      <c r="L63" s="15">
        <v>4.424727272727272</v>
      </c>
      <c r="M63" s="15">
        <v>4.4735000000000005</v>
      </c>
      <c r="N63" s="15">
        <v>4.722</v>
      </c>
      <c r="O63" s="15">
        <v>1.7809090909090912</v>
      </c>
      <c r="P63" s="29">
        <f t="shared" si="0"/>
        <v>200406</v>
      </c>
    </row>
    <row r="64" spans="1:16" s="12" customFormat="1" ht="14.25">
      <c r="A64" s="29">
        <v>200407</v>
      </c>
      <c r="B64" s="15">
        <v>4.251818181818182</v>
      </c>
      <c r="C64" s="15">
        <v>4.3127272727272725</v>
      </c>
      <c r="D64" s="15">
        <v>4.334863636363636</v>
      </c>
      <c r="E64" s="15">
        <v>4.271954545454546</v>
      </c>
      <c r="F64" s="15">
        <v>4.3559090909090905</v>
      </c>
      <c r="G64" s="15">
        <v>4.272727272727273</v>
      </c>
      <c r="H64" s="15">
        <v>4.437318181818181</v>
      </c>
      <c r="I64" s="15">
        <v>4.420863636363636</v>
      </c>
      <c r="J64" s="15">
        <v>4.443227272727274</v>
      </c>
      <c r="K64" s="15">
        <v>3.025083333333333</v>
      </c>
      <c r="L64" s="15">
        <v>4.307545454545454</v>
      </c>
      <c r="M64" s="15">
        <v>4.352818181818182</v>
      </c>
      <c r="N64" s="15">
        <v>4.474590909090909</v>
      </c>
      <c r="O64" s="15">
        <v>1.8025909090909094</v>
      </c>
      <c r="P64" s="29">
        <f t="shared" si="0"/>
        <v>200407</v>
      </c>
    </row>
    <row r="65" spans="1:16" s="12" customFormat="1" ht="14.25">
      <c r="A65" s="29">
        <v>200408</v>
      </c>
      <c r="B65" s="15">
        <v>4.093772727272727</v>
      </c>
      <c r="C65" s="15">
        <v>4.147818181818182</v>
      </c>
      <c r="D65" s="15">
        <v>4.1758181818181805</v>
      </c>
      <c r="E65" s="15">
        <v>4.111863636363637</v>
      </c>
      <c r="F65" s="15">
        <v>4.199545454545454</v>
      </c>
      <c r="G65" s="15">
        <v>4.111636363636363</v>
      </c>
      <c r="H65" s="15">
        <v>4.274636363636363</v>
      </c>
      <c r="I65" s="15">
        <v>4.256590909090909</v>
      </c>
      <c r="J65" s="15">
        <v>4.277227272727273</v>
      </c>
      <c r="K65" s="15">
        <v>2.859090909090909</v>
      </c>
      <c r="L65" s="15">
        <v>4.147272727272727</v>
      </c>
      <c r="M65" s="15">
        <v>4.183181818181818</v>
      </c>
      <c r="N65" s="15">
        <v>4.2675</v>
      </c>
      <c r="O65" s="15">
        <v>1.6452272727272723</v>
      </c>
      <c r="P65" s="29">
        <f t="shared" si="0"/>
        <v>200408</v>
      </c>
    </row>
    <row r="66" spans="1:16" s="12" customFormat="1" ht="14.25">
      <c r="A66" s="29">
        <v>200409</v>
      </c>
      <c r="B66" s="15">
        <v>4.039863636363637</v>
      </c>
      <c r="C66" s="15">
        <v>4.089772727272728</v>
      </c>
      <c r="D66" s="15">
        <v>4.116681818181818</v>
      </c>
      <c r="E66" s="15">
        <v>4.053681818181818</v>
      </c>
      <c r="F66" s="15">
        <v>4.137363636363637</v>
      </c>
      <c r="G66" s="15">
        <v>4.092272727272727</v>
      </c>
      <c r="H66" s="15">
        <v>4.220863636363636</v>
      </c>
      <c r="I66" s="15">
        <v>4.1872727272727275</v>
      </c>
      <c r="J66" s="15">
        <v>4.21109090909091</v>
      </c>
      <c r="K66" s="15">
        <v>2.8257272727272738</v>
      </c>
      <c r="L66" s="15">
        <v>4.091227272727273</v>
      </c>
      <c r="M66" s="15">
        <v>4.118318181818181</v>
      </c>
      <c r="N66" s="15">
        <v>4.118181818181818</v>
      </c>
      <c r="O66" s="15">
        <v>1.509818181818182</v>
      </c>
      <c r="P66" s="29">
        <f t="shared" si="0"/>
        <v>200409</v>
      </c>
    </row>
    <row r="67" spans="1:16" s="12" customFormat="1" ht="14.25">
      <c r="A67" s="29">
        <v>200410</v>
      </c>
      <c r="B67" s="15">
        <v>3.9162857142857144</v>
      </c>
      <c r="C67" s="15">
        <v>3.964333333333333</v>
      </c>
      <c r="D67" s="15">
        <v>3.991476190476189</v>
      </c>
      <c r="E67" s="15">
        <v>3.925333333333334</v>
      </c>
      <c r="F67" s="15">
        <v>4.007095238095238</v>
      </c>
      <c r="G67" s="15">
        <v>3.9763333333333333</v>
      </c>
      <c r="H67" s="15">
        <v>4.103476190476191</v>
      </c>
      <c r="I67" s="15">
        <v>4.064190476190477</v>
      </c>
      <c r="J67" s="15">
        <v>4.080809523809523</v>
      </c>
      <c r="K67" s="15">
        <v>2.6921904761904774</v>
      </c>
      <c r="L67" s="15">
        <v>3.9672857142857145</v>
      </c>
      <c r="M67" s="15">
        <v>3.993142857142857</v>
      </c>
      <c r="N67" s="15">
        <v>4.077190476190475</v>
      </c>
      <c r="O67" s="15">
        <v>1.500428571428571</v>
      </c>
      <c r="P67" s="29">
        <f t="shared" si="0"/>
        <v>200410</v>
      </c>
    </row>
    <row r="68" spans="1:16" s="12" customFormat="1" ht="14.25">
      <c r="A68" s="29">
        <v>200411</v>
      </c>
      <c r="B68" s="15">
        <v>3.8186363636363634</v>
      </c>
      <c r="C68" s="15">
        <v>3.8436818181818184</v>
      </c>
      <c r="D68" s="15">
        <v>3.8682727272727266</v>
      </c>
      <c r="E68" s="15">
        <v>3.8055909090909092</v>
      </c>
      <c r="F68" s="15">
        <v>3.891181818181818</v>
      </c>
      <c r="G68" s="15">
        <v>3.8573636363636368</v>
      </c>
      <c r="H68" s="15">
        <v>3.9761818181818187</v>
      </c>
      <c r="I68" s="15">
        <v>3.939863636363637</v>
      </c>
      <c r="J68" s="15">
        <v>3.953681818181818</v>
      </c>
      <c r="K68" s="15">
        <v>2.586095238095239</v>
      </c>
      <c r="L68" s="15">
        <v>3.844045454545456</v>
      </c>
      <c r="M68" s="15">
        <v>3.861272727272727</v>
      </c>
      <c r="N68" s="15">
        <v>4.184136363636364</v>
      </c>
      <c r="O68" s="15">
        <v>1.4738636363636366</v>
      </c>
      <c r="P68" s="29">
        <f t="shared" si="0"/>
        <v>200411</v>
      </c>
    </row>
    <row r="69" spans="1:16" s="12" customFormat="1" ht="14.25">
      <c r="A69" s="29">
        <v>200412</v>
      </c>
      <c r="B69" s="15">
        <v>3.6514782608695655</v>
      </c>
      <c r="C69" s="15">
        <v>3.638478260869566</v>
      </c>
      <c r="D69" s="15">
        <v>3.658173913043479</v>
      </c>
      <c r="E69" s="15">
        <v>3.6500434782608693</v>
      </c>
      <c r="F69" s="15">
        <v>3.6734782608695657</v>
      </c>
      <c r="G69" s="15">
        <v>3.6447826086956527</v>
      </c>
      <c r="H69" s="15">
        <v>3.7692173913043487</v>
      </c>
      <c r="I69" s="15">
        <v>3.7127391304347834</v>
      </c>
      <c r="J69" s="15">
        <v>3.792130434782607</v>
      </c>
      <c r="K69" s="15">
        <v>2.55</v>
      </c>
      <c r="L69" s="15">
        <v>3.6326521739130437</v>
      </c>
      <c r="M69" s="15">
        <v>3.644695652173914</v>
      </c>
      <c r="N69" s="15">
        <v>4.216434782608696</v>
      </c>
      <c r="O69" s="15">
        <v>1.4042608695652175</v>
      </c>
      <c r="P69" s="29">
        <f t="shared" si="0"/>
        <v>200412</v>
      </c>
    </row>
    <row r="70" spans="1:16" s="12" customFormat="1" ht="14.25">
      <c r="A70" s="29">
        <v>200501</v>
      </c>
      <c r="B70" s="15">
        <v>3.5811904761904767</v>
      </c>
      <c r="C70" s="15">
        <v>3.563857142857144</v>
      </c>
      <c r="D70" s="15">
        <v>3.572714285714286</v>
      </c>
      <c r="E70" s="15">
        <v>3.6004761904761913</v>
      </c>
      <c r="F70" s="15">
        <v>3.5938095238095236</v>
      </c>
      <c r="G70" s="15">
        <v>3.575571428571428</v>
      </c>
      <c r="H70" s="15">
        <v>3.6830000000000003</v>
      </c>
      <c r="I70" s="15">
        <v>3.633095238095238</v>
      </c>
      <c r="J70" s="15">
        <v>3.713142857142857</v>
      </c>
      <c r="K70" s="15">
        <v>2.5455714285714275</v>
      </c>
      <c r="L70" s="15">
        <v>3.5584285714285717</v>
      </c>
      <c r="M70" s="15">
        <v>3.5603333333333333</v>
      </c>
      <c r="N70" s="15">
        <v>4.203761904761904</v>
      </c>
      <c r="O70" s="15">
        <v>1.3761428571428571</v>
      </c>
      <c r="P70" s="29">
        <f t="shared" si="0"/>
        <v>200501</v>
      </c>
    </row>
    <row r="71" spans="1:16" s="12" customFormat="1" ht="14.25">
      <c r="A71" s="29">
        <v>200502</v>
      </c>
      <c r="B71" s="15">
        <v>3.5731500000000005</v>
      </c>
      <c r="C71" s="15">
        <v>3.5534999999999997</v>
      </c>
      <c r="D71" s="15">
        <v>3.5716499999999995</v>
      </c>
      <c r="E71" s="15">
        <v>3.5861000000000005</v>
      </c>
      <c r="F71" s="15">
        <v>3.5701500000000004</v>
      </c>
      <c r="G71" s="15">
        <v>3.5996999999999995</v>
      </c>
      <c r="H71" s="15">
        <v>3.68765</v>
      </c>
      <c r="I71" s="15">
        <v>3.61715</v>
      </c>
      <c r="J71" s="15">
        <v>3.69085</v>
      </c>
      <c r="K71" s="15">
        <v>2.56</v>
      </c>
      <c r="L71" s="15">
        <v>3.5505999999999993</v>
      </c>
      <c r="M71" s="15">
        <v>3.55375</v>
      </c>
      <c r="N71" s="15">
        <v>4.1614</v>
      </c>
      <c r="O71" s="15">
        <v>1.3937</v>
      </c>
      <c r="P71" s="29">
        <f t="shared" si="0"/>
        <v>200502</v>
      </c>
    </row>
    <row r="72" spans="1:16" s="12" customFormat="1" ht="14.25">
      <c r="A72" s="29">
        <v>200503</v>
      </c>
      <c r="B72" s="15">
        <v>3.7159130434782606</v>
      </c>
      <c r="C72" s="15">
        <v>3.6946086956521738</v>
      </c>
      <c r="D72" s="15">
        <v>3.760478260869565</v>
      </c>
      <c r="E72" s="15">
        <v>3.730304347826086</v>
      </c>
      <c r="F72" s="15">
        <v>3.7145652173913044</v>
      </c>
      <c r="G72" s="15">
        <v>3.753695652173914</v>
      </c>
      <c r="H72" s="15">
        <v>3.9153478260869563</v>
      </c>
      <c r="I72" s="15">
        <v>3.7738695652173915</v>
      </c>
      <c r="J72" s="15">
        <v>3.837739130434782</v>
      </c>
      <c r="K72" s="15">
        <v>2.580095238095237</v>
      </c>
      <c r="L72" s="15">
        <v>3.6887826086956514</v>
      </c>
      <c r="M72" s="15">
        <v>3.7016499999999994</v>
      </c>
      <c r="N72" s="15">
        <v>4.493869565217391</v>
      </c>
      <c r="O72" s="15">
        <v>1.4483913043478263</v>
      </c>
      <c r="P72" s="29">
        <f t="shared" si="0"/>
        <v>200503</v>
      </c>
    </row>
    <row r="73" spans="1:16" s="12" customFormat="1" ht="14.25">
      <c r="A73" s="29">
        <v>200504</v>
      </c>
      <c r="B73" s="15">
        <v>3.5032857142857137</v>
      </c>
      <c r="C73" s="15">
        <v>3.483809523809524</v>
      </c>
      <c r="D73" s="15">
        <v>3.598666666666667</v>
      </c>
      <c r="E73" s="15">
        <v>3.5241904761904768</v>
      </c>
      <c r="F73" s="15">
        <v>3.5035238095238093</v>
      </c>
      <c r="G73" s="15">
        <v>3.5447142857142855</v>
      </c>
      <c r="H73" s="15">
        <v>3.7492380952380957</v>
      </c>
      <c r="I73" s="15">
        <v>3.5694761904761907</v>
      </c>
      <c r="J73" s="15">
        <v>3.656999999999999</v>
      </c>
      <c r="K73" s="15">
        <v>2.4511428571428566</v>
      </c>
      <c r="L73" s="15">
        <v>3.4756666666666667</v>
      </c>
      <c r="M73" s="15" t="s">
        <v>17</v>
      </c>
      <c r="N73" s="15">
        <v>4.319619047619049</v>
      </c>
      <c r="O73" s="15">
        <v>1.314095238095238</v>
      </c>
      <c r="P73" s="29">
        <f t="shared" si="0"/>
        <v>200504</v>
      </c>
    </row>
    <row r="74" spans="1:16" s="12" customFormat="1" ht="14.25">
      <c r="A74" s="29">
        <v>200505</v>
      </c>
      <c r="B74" s="15">
        <v>3.3480454545454537</v>
      </c>
      <c r="C74" s="15">
        <v>3.3505</v>
      </c>
      <c r="D74" s="15">
        <v>3.4373181818181817</v>
      </c>
      <c r="E74" s="15">
        <v>3.359227272727273</v>
      </c>
      <c r="F74" s="15">
        <v>3.332590909090909</v>
      </c>
      <c r="G74" s="15">
        <v>3.376409090909091</v>
      </c>
      <c r="H74" s="15">
        <v>3.5936363636363637</v>
      </c>
      <c r="I74" s="15">
        <v>3.3905</v>
      </c>
      <c r="J74" s="15">
        <v>3.5230909090909095</v>
      </c>
      <c r="K74" s="15">
        <v>2.2871578947368416</v>
      </c>
      <c r="L74" s="15">
        <v>3.342916666666667</v>
      </c>
      <c r="M74" s="15" t="s">
        <v>17</v>
      </c>
      <c r="N74" s="15">
        <v>4.129363636363636</v>
      </c>
      <c r="O74" s="15">
        <v>1.2657727272727273</v>
      </c>
      <c r="P74" s="29">
        <f aca="true" t="shared" si="1" ref="P74:P137">A74</f>
        <v>200505</v>
      </c>
    </row>
    <row r="75" spans="1:16" s="12" customFormat="1" ht="14.25">
      <c r="A75" s="29">
        <v>200506</v>
      </c>
      <c r="B75" s="15">
        <v>3.1961363636363633</v>
      </c>
      <c r="C75" s="15">
        <v>3.225818181818181</v>
      </c>
      <c r="D75" s="15">
        <v>3.263545454545454</v>
      </c>
      <c r="E75" s="15">
        <v>3.182136363636363</v>
      </c>
      <c r="F75" s="15">
        <v>3.154227272727273</v>
      </c>
      <c r="G75" s="15">
        <v>3.2018636363636364</v>
      </c>
      <c r="H75" s="15">
        <v>3.4378181818181828</v>
      </c>
      <c r="I75" s="15">
        <v>3.2203181818181816</v>
      </c>
      <c r="J75" s="15">
        <v>3.4110454545454534</v>
      </c>
      <c r="K75" s="15">
        <v>2.1171428571428574</v>
      </c>
      <c r="L75" s="15">
        <v>3.179</v>
      </c>
      <c r="M75" s="15" t="s">
        <v>17</v>
      </c>
      <c r="N75" s="15">
        <v>3.986363636363636</v>
      </c>
      <c r="O75" s="15">
        <v>1.240681818181818</v>
      </c>
      <c r="P75" s="29">
        <f t="shared" si="1"/>
        <v>200506</v>
      </c>
    </row>
    <row r="76" spans="1:16" s="12" customFormat="1" ht="14.25">
      <c r="A76" s="29">
        <v>200507</v>
      </c>
      <c r="B76" s="15">
        <v>3.2342380952380956</v>
      </c>
      <c r="C76" s="15">
        <v>3.2669047619047613</v>
      </c>
      <c r="D76" s="15">
        <v>3.3006666666666664</v>
      </c>
      <c r="E76" s="15">
        <v>3.221904761904762</v>
      </c>
      <c r="F76" s="15">
        <v>3.1877619047619046</v>
      </c>
      <c r="G76" s="15">
        <v>3.24</v>
      </c>
      <c r="H76" s="15">
        <v>3.4614761904761897</v>
      </c>
      <c r="I76" s="15">
        <v>3.268095238095238</v>
      </c>
      <c r="J76" s="15">
        <v>3.4463809523809523</v>
      </c>
      <c r="K76" s="15">
        <v>2.1676190476190476</v>
      </c>
      <c r="L76" s="15">
        <v>3.270666666666667</v>
      </c>
      <c r="M76" s="15">
        <v>3.4027499999999993</v>
      </c>
      <c r="N76" s="15">
        <v>4.160761904761904</v>
      </c>
      <c r="O76" s="15">
        <v>1.2585238095238094</v>
      </c>
      <c r="P76" s="29">
        <f t="shared" si="1"/>
        <v>200507</v>
      </c>
    </row>
    <row r="77" spans="1:16" s="12" customFormat="1" ht="14.25">
      <c r="A77" s="29">
        <v>200508</v>
      </c>
      <c r="B77" s="15">
        <v>3.2517826086956525</v>
      </c>
      <c r="C77" s="15">
        <v>3.2796956521739133</v>
      </c>
      <c r="D77" s="15">
        <v>3.3124782608695655</v>
      </c>
      <c r="E77" s="15">
        <v>3.231086956521739</v>
      </c>
      <c r="F77" s="15">
        <v>3.2010434782608694</v>
      </c>
      <c r="G77" s="15">
        <v>3.252521739130434</v>
      </c>
      <c r="H77" s="15">
        <v>3.466173913043477</v>
      </c>
      <c r="I77" s="15">
        <v>3.2810869565217393</v>
      </c>
      <c r="J77" s="15">
        <v>3.4533043478260876</v>
      </c>
      <c r="K77" s="15">
        <v>2.2489545454545454</v>
      </c>
      <c r="L77" s="15">
        <v>3.285608695652174</v>
      </c>
      <c r="M77" s="15">
        <v>3.3888260869565214</v>
      </c>
      <c r="N77" s="15">
        <v>4.248304347826087</v>
      </c>
      <c r="O77" s="15">
        <v>1.42</v>
      </c>
      <c r="P77" s="29">
        <f t="shared" si="1"/>
        <v>200508</v>
      </c>
    </row>
    <row r="78" spans="1:16" s="12" customFormat="1" ht="14.25">
      <c r="A78" s="29">
        <v>200509</v>
      </c>
      <c r="B78" s="15">
        <v>3.089863636363636</v>
      </c>
      <c r="C78" s="15">
        <v>3.1131818181818187</v>
      </c>
      <c r="D78" s="15">
        <v>3.145409090909091</v>
      </c>
      <c r="E78" s="15">
        <v>3.0689090909090906</v>
      </c>
      <c r="F78" s="15">
        <v>3.041</v>
      </c>
      <c r="G78" s="15">
        <v>3.1174545454545455</v>
      </c>
      <c r="H78" s="15">
        <v>3.3055000000000003</v>
      </c>
      <c r="I78" s="15">
        <v>3.124272727272727</v>
      </c>
      <c r="J78" s="15">
        <v>3.293227272727273</v>
      </c>
      <c r="K78" s="15">
        <v>2.1945454545454552</v>
      </c>
      <c r="L78" s="15">
        <v>3.1173181818181814</v>
      </c>
      <c r="M78" s="15">
        <v>3.2322727272727287</v>
      </c>
      <c r="N78" s="15">
        <v>4.184454545454545</v>
      </c>
      <c r="O78" s="15">
        <v>1.3775454545454544</v>
      </c>
      <c r="P78" s="29">
        <f t="shared" si="1"/>
        <v>200509</v>
      </c>
    </row>
    <row r="79" spans="1:16" s="12" customFormat="1" ht="14.25">
      <c r="A79" s="29">
        <v>200510</v>
      </c>
      <c r="B79" s="15">
        <v>3.2642857142857147</v>
      </c>
      <c r="C79" s="15">
        <v>3.2770952380952383</v>
      </c>
      <c r="D79" s="15">
        <v>3.3059523809523808</v>
      </c>
      <c r="E79" s="15">
        <v>3.2430000000000003</v>
      </c>
      <c r="F79" s="15">
        <v>3.205809523809523</v>
      </c>
      <c r="G79" s="15">
        <v>3.300190476190476</v>
      </c>
      <c r="H79" s="15">
        <v>3.4651904761904766</v>
      </c>
      <c r="I79" s="15">
        <v>3.2857142857142865</v>
      </c>
      <c r="J79" s="15">
        <v>3.4569047619047613</v>
      </c>
      <c r="K79" s="15">
        <v>2.42</v>
      </c>
      <c r="L79" s="15">
        <v>3.2834761904761907</v>
      </c>
      <c r="M79" s="15">
        <v>3.3860476190476185</v>
      </c>
      <c r="N79" s="15">
        <v>4.448285714285715</v>
      </c>
      <c r="O79" s="15">
        <v>1.535238095238095</v>
      </c>
      <c r="P79" s="29">
        <f t="shared" si="1"/>
        <v>200510</v>
      </c>
    </row>
    <row r="80" spans="1:16" s="12" customFormat="1" ht="14.25">
      <c r="A80" s="29">
        <v>200511</v>
      </c>
      <c r="B80" s="15">
        <v>3.47609090909091</v>
      </c>
      <c r="C80" s="15">
        <v>3.473954545454545</v>
      </c>
      <c r="D80" s="15">
        <v>3.4983636363636363</v>
      </c>
      <c r="E80" s="15">
        <v>3.5088181818181825</v>
      </c>
      <c r="F80" s="15">
        <v>3.4073636363636366</v>
      </c>
      <c r="G80" s="15">
        <v>3.4953636363636362</v>
      </c>
      <c r="H80" s="15">
        <v>3.676454545454545</v>
      </c>
      <c r="I80" s="15">
        <v>3.480090909090909</v>
      </c>
      <c r="J80" s="15">
        <v>3.666636363636364</v>
      </c>
      <c r="K80" s="15">
        <v>2.646333333333333</v>
      </c>
      <c r="L80" s="15">
        <v>3.482045454545455</v>
      </c>
      <c r="M80" s="15">
        <v>3.5810000000000004</v>
      </c>
      <c r="N80" s="15">
        <v>4.525545454545454</v>
      </c>
      <c r="O80" s="15">
        <v>1.520681818181818</v>
      </c>
      <c r="P80" s="29">
        <f t="shared" si="1"/>
        <v>200511</v>
      </c>
    </row>
    <row r="81" spans="1:16" s="12" customFormat="1" ht="14.25">
      <c r="A81" s="29">
        <v>200512</v>
      </c>
      <c r="B81" s="15">
        <v>3.3680909090909084</v>
      </c>
      <c r="C81" s="15">
        <v>3.3485454545454547</v>
      </c>
      <c r="D81" s="15">
        <v>3.3855909090909093</v>
      </c>
      <c r="E81" s="15">
        <v>3.388636363636363</v>
      </c>
      <c r="F81" s="15">
        <v>3.2932727272727274</v>
      </c>
      <c r="G81" s="15">
        <v>3.3729545454545455</v>
      </c>
      <c r="H81" s="15">
        <v>3.5638181818181818</v>
      </c>
      <c r="I81" s="15">
        <v>3.3662272727272726</v>
      </c>
      <c r="J81" s="15">
        <v>3.553954545454545</v>
      </c>
      <c r="K81" s="15">
        <v>2.7384761904761903</v>
      </c>
      <c r="L81" s="15">
        <v>3.35509090909091</v>
      </c>
      <c r="M81" s="15">
        <v>3.460818181818182</v>
      </c>
      <c r="N81" s="15">
        <v>4.458380952380953</v>
      </c>
      <c r="O81" s="15">
        <v>1.5381818181818183</v>
      </c>
      <c r="P81" s="29">
        <f t="shared" si="1"/>
        <v>200512</v>
      </c>
    </row>
    <row r="82" spans="1:16" s="12" customFormat="1" ht="14.25">
      <c r="A82" s="29">
        <v>200601</v>
      </c>
      <c r="B82" s="15">
        <v>3.340636363636363</v>
      </c>
      <c r="C82" s="15">
        <v>3.326318181818181</v>
      </c>
      <c r="D82" s="15">
        <v>3.3789999999999996</v>
      </c>
      <c r="E82" s="15">
        <v>3.3517272727272736</v>
      </c>
      <c r="F82" s="15">
        <v>3.2763636363636364</v>
      </c>
      <c r="G82" s="15">
        <v>3.3457272727272738</v>
      </c>
      <c r="H82" s="15">
        <v>3.610454545454545</v>
      </c>
      <c r="I82" s="15">
        <v>3.336636363636363</v>
      </c>
      <c r="J82" s="15">
        <v>3.550727272727272</v>
      </c>
      <c r="K82" s="15">
        <v>2.822000000000001</v>
      </c>
      <c r="L82" s="15">
        <v>3.328</v>
      </c>
      <c r="M82" s="15">
        <v>3.450181818181818</v>
      </c>
      <c r="N82" s="15">
        <v>4.401636363636364</v>
      </c>
      <c r="O82" s="15">
        <v>1.4743181818181816</v>
      </c>
      <c r="P82" s="29">
        <f t="shared" si="1"/>
        <v>200601</v>
      </c>
    </row>
    <row r="83" spans="1:16" s="12" customFormat="1" ht="14.25">
      <c r="A83" s="29">
        <v>200602</v>
      </c>
      <c r="B83" s="15">
        <v>3.4863500000000003</v>
      </c>
      <c r="C83" s="15">
        <v>3.471875</v>
      </c>
      <c r="D83" s="15">
        <v>3.54315</v>
      </c>
      <c r="E83" s="15">
        <v>3.4964500000000003</v>
      </c>
      <c r="F83" s="15">
        <v>3.4399</v>
      </c>
      <c r="G83" s="15">
        <v>3.4975</v>
      </c>
      <c r="H83" s="15">
        <v>3.7789500000000005</v>
      </c>
      <c r="I83" s="15">
        <v>3.48735</v>
      </c>
      <c r="J83" s="15">
        <v>3.7023</v>
      </c>
      <c r="K83" s="15">
        <v>2.822000000000001</v>
      </c>
      <c r="L83" s="15">
        <v>3.479611111111111</v>
      </c>
      <c r="M83" s="15">
        <v>3.5946875</v>
      </c>
      <c r="N83" s="15">
        <v>4.56265</v>
      </c>
      <c r="O83" s="15">
        <v>1.5687</v>
      </c>
      <c r="P83" s="29">
        <f t="shared" si="1"/>
        <v>200602</v>
      </c>
    </row>
    <row r="84" spans="1:16" s="12" customFormat="1" ht="14.25">
      <c r="A84" s="29">
        <v>200603</v>
      </c>
      <c r="B84" s="15">
        <v>3.6614347826086955</v>
      </c>
      <c r="C84" s="15" t="s">
        <v>17</v>
      </c>
      <c r="D84" s="15">
        <v>3.7165652173913046</v>
      </c>
      <c r="E84" s="15">
        <v>3.6781739130434783</v>
      </c>
      <c r="F84" s="15">
        <v>3.624521739130435</v>
      </c>
      <c r="G84" s="15">
        <v>3.694565217391305</v>
      </c>
      <c r="H84" s="15">
        <v>3.966434782608696</v>
      </c>
      <c r="I84" s="15">
        <v>3.6637391304347835</v>
      </c>
      <c r="J84" s="15">
        <v>3.9398260869565216</v>
      </c>
      <c r="K84" s="15">
        <v>2.822000000000001</v>
      </c>
      <c r="L84" s="15">
        <v>3.659869565217391</v>
      </c>
      <c r="M84" s="15" t="s">
        <v>17</v>
      </c>
      <c r="N84" s="15">
        <v>4.718739130434783</v>
      </c>
      <c r="O84" s="15">
        <v>1.6987391304347823</v>
      </c>
      <c r="P84" s="29">
        <f t="shared" si="1"/>
        <v>200603</v>
      </c>
    </row>
    <row r="85" spans="1:16" s="12" customFormat="1" ht="14.25">
      <c r="A85" s="29">
        <v>200604</v>
      </c>
      <c r="B85" s="15">
        <v>3.9222</v>
      </c>
      <c r="C85" s="15">
        <v>4.031599999999999</v>
      </c>
      <c r="D85" s="15">
        <v>3.97455</v>
      </c>
      <c r="E85" s="15">
        <v>3.94525</v>
      </c>
      <c r="F85" s="15">
        <v>3.8951000000000002</v>
      </c>
      <c r="G85" s="15">
        <v>3.9603</v>
      </c>
      <c r="H85" s="15">
        <v>4.252549999999999</v>
      </c>
      <c r="I85" s="15">
        <v>3.92725</v>
      </c>
      <c r="J85" s="15">
        <v>4.2429</v>
      </c>
      <c r="K85" s="15">
        <v>2.822000000000001</v>
      </c>
      <c r="L85" s="15">
        <v>3.9294000000000002</v>
      </c>
      <c r="M85" s="15" t="s">
        <v>17</v>
      </c>
      <c r="N85" s="15">
        <v>4.9853000000000005</v>
      </c>
      <c r="O85" s="15">
        <v>1.9115499999999996</v>
      </c>
      <c r="P85" s="29">
        <f t="shared" si="1"/>
        <v>200604</v>
      </c>
    </row>
    <row r="86" spans="1:16" s="12" customFormat="1" ht="14.25">
      <c r="A86" s="29">
        <v>200605</v>
      </c>
      <c r="B86" s="15">
        <v>3.981434782608697</v>
      </c>
      <c r="C86" s="15">
        <v>4.025173913043479</v>
      </c>
      <c r="D86" s="15">
        <v>4.0150434782608695</v>
      </c>
      <c r="E86" s="15">
        <v>3.988130434782609</v>
      </c>
      <c r="F86" s="15">
        <v>3.933869565217391</v>
      </c>
      <c r="G86" s="15">
        <v>4.0003913043478265</v>
      </c>
      <c r="H86" s="15">
        <v>4.298217391304347</v>
      </c>
      <c r="I86" s="15">
        <v>3.97004347826087</v>
      </c>
      <c r="J86" s="15">
        <v>4.289826086956521</v>
      </c>
      <c r="K86" s="15">
        <v>3.0832380952380953</v>
      </c>
      <c r="L86" s="15">
        <v>3.9665652173913046</v>
      </c>
      <c r="M86" s="15" t="s">
        <v>17</v>
      </c>
      <c r="N86" s="15">
        <v>5.099608695652172</v>
      </c>
      <c r="O86" s="15">
        <v>1.9186818181818182</v>
      </c>
      <c r="P86" s="29">
        <f t="shared" si="1"/>
        <v>200605</v>
      </c>
    </row>
    <row r="87" spans="1:16" s="12" customFormat="1" ht="14.25">
      <c r="A87" s="29">
        <v>200606</v>
      </c>
      <c r="B87" s="15">
        <v>3.9942272727272723</v>
      </c>
      <c r="C87" s="15">
        <v>4.028090909090909</v>
      </c>
      <c r="D87" s="15">
        <v>4.014227272727273</v>
      </c>
      <c r="E87" s="15">
        <v>3.989954545454545</v>
      </c>
      <c r="F87" s="15">
        <v>3.9560454545454546</v>
      </c>
      <c r="G87" s="15">
        <v>4.00740909090909</v>
      </c>
      <c r="H87" s="15">
        <v>4.312545454545455</v>
      </c>
      <c r="I87" s="15">
        <v>3.98390909090909</v>
      </c>
      <c r="J87" s="15">
        <v>4.3060909090909085</v>
      </c>
      <c r="K87" s="15">
        <v>3.376</v>
      </c>
      <c r="L87" s="15">
        <v>3.9729545454545447</v>
      </c>
      <c r="M87" s="15" t="s">
        <v>17</v>
      </c>
      <c r="N87" s="15">
        <v>5.099181818181818</v>
      </c>
      <c r="O87" s="15">
        <v>1.869454545454545</v>
      </c>
      <c r="P87" s="29">
        <f t="shared" si="1"/>
        <v>200606</v>
      </c>
    </row>
    <row r="88" spans="1:16" s="12" customFormat="1" ht="14.25">
      <c r="A88" s="29">
        <v>200607</v>
      </c>
      <c r="B88" s="15">
        <v>4.017333333333333</v>
      </c>
      <c r="C88" s="15">
        <v>4.046809523809523</v>
      </c>
      <c r="D88" s="15">
        <v>4.036190476190477</v>
      </c>
      <c r="E88" s="15">
        <v>4.016238095238094</v>
      </c>
      <c r="F88" s="15">
        <v>4.057047619047618</v>
      </c>
      <c r="G88" s="15">
        <v>4.02652380952381</v>
      </c>
      <c r="H88" s="15">
        <v>4.324666666666666</v>
      </c>
      <c r="I88" s="15">
        <v>4.008714285714286</v>
      </c>
      <c r="J88" s="15">
        <v>4.313428571428571</v>
      </c>
      <c r="K88" s="15">
        <v>3.4900952380952384</v>
      </c>
      <c r="L88" s="15">
        <v>4.020714285714286</v>
      </c>
      <c r="M88" s="15">
        <v>4.143307692307692</v>
      </c>
      <c r="N88" s="15">
        <v>5.0817619047619065</v>
      </c>
      <c r="O88" s="15">
        <v>1.9060952380952383</v>
      </c>
      <c r="P88" s="29">
        <f t="shared" si="1"/>
        <v>200607</v>
      </c>
    </row>
    <row r="89" spans="1:16" s="12" customFormat="1" ht="14.25">
      <c r="A89" s="29">
        <v>200608</v>
      </c>
      <c r="B89" s="15">
        <v>3.887521739130435</v>
      </c>
      <c r="C89" s="15">
        <v>3.918217391304348</v>
      </c>
      <c r="D89" s="15">
        <v>3.9130000000000003</v>
      </c>
      <c r="E89" s="15">
        <v>3.883826086956521</v>
      </c>
      <c r="F89" s="15">
        <v>3.9315652173913036</v>
      </c>
      <c r="G89" s="15">
        <v>3.8960434782608693</v>
      </c>
      <c r="H89" s="15">
        <v>4.194173913043478</v>
      </c>
      <c r="I89" s="15">
        <v>3.886478260869565</v>
      </c>
      <c r="J89" s="15">
        <v>4.1731739130434775</v>
      </c>
      <c r="K89" s="15">
        <v>3.5762727272727264</v>
      </c>
      <c r="L89" s="15">
        <v>3.9046086956521733</v>
      </c>
      <c r="M89" s="15">
        <v>4.05604347826087</v>
      </c>
      <c r="N89" s="15">
        <v>4.869565217391305</v>
      </c>
      <c r="O89" s="15">
        <v>1.8137391304347827</v>
      </c>
      <c r="P89" s="29">
        <f t="shared" si="1"/>
        <v>200608</v>
      </c>
    </row>
    <row r="90" spans="1:16" s="12" customFormat="1" ht="14.25">
      <c r="A90" s="29">
        <v>200609</v>
      </c>
      <c r="B90" s="15">
        <v>3.7588571428571433</v>
      </c>
      <c r="C90" s="15">
        <v>3.7909999999999995</v>
      </c>
      <c r="D90" s="15">
        <v>3.785476190476191</v>
      </c>
      <c r="E90" s="15">
        <v>3.7593809523809525</v>
      </c>
      <c r="F90" s="15">
        <v>3.799142857142857</v>
      </c>
      <c r="G90" s="15">
        <v>3.7676190476190485</v>
      </c>
      <c r="H90" s="15">
        <v>4.059</v>
      </c>
      <c r="I90" s="15">
        <v>3.7612857142857155</v>
      </c>
      <c r="J90" s="15">
        <v>4.039714285714285</v>
      </c>
      <c r="K90" s="15">
        <v>3.670285714285715</v>
      </c>
      <c r="L90" s="15">
        <v>3.7772857142857146</v>
      </c>
      <c r="M90" s="15">
        <v>3.929095238095238</v>
      </c>
      <c r="N90" s="15">
        <v>4.71133333333333</v>
      </c>
      <c r="O90" s="15">
        <v>1.6746666666666665</v>
      </c>
      <c r="P90" s="29">
        <f t="shared" si="1"/>
        <v>200609</v>
      </c>
    </row>
    <row r="91" spans="1:16" s="12" customFormat="1" ht="14.25">
      <c r="A91" s="29">
        <v>200610</v>
      </c>
      <c r="B91" s="15">
        <v>3.798318181818182</v>
      </c>
      <c r="C91" s="15">
        <v>3.84</v>
      </c>
      <c r="D91" s="15">
        <v>3.83</v>
      </c>
      <c r="E91" s="15">
        <v>3.8</v>
      </c>
      <c r="F91" s="15">
        <v>3.84</v>
      </c>
      <c r="G91" s="15">
        <v>3.82</v>
      </c>
      <c r="H91" s="15">
        <v>4.083772727272727</v>
      </c>
      <c r="I91" s="15">
        <v>3.7997727272727273</v>
      </c>
      <c r="J91" s="15">
        <v>4.076681818181818</v>
      </c>
      <c r="K91" s="15">
        <v>3.6739047619047613</v>
      </c>
      <c r="L91" s="15">
        <v>3.8227727272727265</v>
      </c>
      <c r="M91" s="15">
        <v>3.9735454545454543</v>
      </c>
      <c r="N91" s="15">
        <v>4.7177727272727275</v>
      </c>
      <c r="O91" s="15">
        <v>1.7590000000000001</v>
      </c>
      <c r="P91" s="29">
        <f t="shared" si="1"/>
        <v>200610</v>
      </c>
    </row>
    <row r="92" spans="1:16" s="12" customFormat="1" ht="14.25">
      <c r="A92" s="29">
        <v>200611</v>
      </c>
      <c r="B92" s="15">
        <v>3.7308636363636363</v>
      </c>
      <c r="C92" s="15">
        <v>3.7591363636363635</v>
      </c>
      <c r="D92" s="15">
        <v>3.7627272727272727</v>
      </c>
      <c r="E92" s="15">
        <v>3.7494090909090905</v>
      </c>
      <c r="F92" s="15">
        <v>3.755909090909091</v>
      </c>
      <c r="G92" s="15">
        <v>3.754227272727272</v>
      </c>
      <c r="H92" s="15">
        <v>3.989636363636363</v>
      </c>
      <c r="I92" s="15">
        <v>3.7271818181818177</v>
      </c>
      <c r="J92" s="15">
        <v>3.978999999999999</v>
      </c>
      <c r="K92" s="15">
        <v>3.7217619047619044</v>
      </c>
      <c r="L92" s="15">
        <v>3.751772727272726</v>
      </c>
      <c r="M92" s="15">
        <v>3.888454545454546</v>
      </c>
      <c r="N92" s="15">
        <v>4.589136363636363</v>
      </c>
      <c r="O92" s="15">
        <v>1.7018181818181821</v>
      </c>
      <c r="P92" s="29">
        <f t="shared" si="1"/>
        <v>200611</v>
      </c>
    </row>
    <row r="93" spans="1:16" s="12" customFormat="1" ht="14.25">
      <c r="A93" s="29">
        <v>200612</v>
      </c>
      <c r="B93" s="15">
        <v>3.8021904761904763</v>
      </c>
      <c r="C93" s="15">
        <v>3.8330000000000006</v>
      </c>
      <c r="D93" s="15">
        <v>3.8425238095238092</v>
      </c>
      <c r="E93" s="15">
        <v>3.853190476190477</v>
      </c>
      <c r="F93" s="15">
        <v>3.831095238095238</v>
      </c>
      <c r="G93" s="15">
        <v>3.8343809523809527</v>
      </c>
      <c r="H93" s="15">
        <v>4.067714285714286</v>
      </c>
      <c r="I93" s="15">
        <v>3.8087142857142857</v>
      </c>
      <c r="J93" s="15">
        <v>4.061714285714285</v>
      </c>
      <c r="K93" s="15">
        <v>3.7707368421052636</v>
      </c>
      <c r="L93" s="15">
        <v>3.8258095238095238</v>
      </c>
      <c r="M93" s="15">
        <v>3.970333333333334</v>
      </c>
      <c r="N93" s="15">
        <v>4.5597619047619045</v>
      </c>
      <c r="O93" s="15">
        <v>1.639904761904762</v>
      </c>
      <c r="P93" s="29">
        <f t="shared" si="1"/>
        <v>200612</v>
      </c>
    </row>
    <row r="94" spans="1:16" s="12" customFormat="1" ht="14.25">
      <c r="A94" s="29">
        <v>200701</v>
      </c>
      <c r="B94" s="15">
        <v>4.0283043478260865</v>
      </c>
      <c r="C94" s="15">
        <v>4.058956521739131</v>
      </c>
      <c r="D94" s="15">
        <v>4.071826086956522</v>
      </c>
      <c r="E94" s="15">
        <v>4.076652173913044</v>
      </c>
      <c r="F94" s="15">
        <v>4.0564347826086955</v>
      </c>
      <c r="G94" s="15">
        <v>4.072217391304348</v>
      </c>
      <c r="H94" s="15">
        <v>4.28208695652174</v>
      </c>
      <c r="I94" s="15">
        <v>4.034391304347826</v>
      </c>
      <c r="J94" s="15">
        <v>4.251000000000001</v>
      </c>
      <c r="K94" s="15">
        <v>3.8333181818181816</v>
      </c>
      <c r="L94" s="15">
        <v>4.0514782608695645</v>
      </c>
      <c r="M94" s="15">
        <v>4.175043478260868</v>
      </c>
      <c r="N94" s="15">
        <v>4.751652173913044</v>
      </c>
      <c r="O94" s="15">
        <v>1.7058695652173912</v>
      </c>
      <c r="P94" s="29">
        <f t="shared" si="1"/>
        <v>200701</v>
      </c>
    </row>
    <row r="95" spans="1:16" s="12" customFormat="1" ht="14.25">
      <c r="A95" s="29">
        <v>200702</v>
      </c>
      <c r="B95" s="15">
        <v>4.05195</v>
      </c>
      <c r="C95" s="15">
        <v>4.0883</v>
      </c>
      <c r="D95" s="15">
        <v>4.10675</v>
      </c>
      <c r="E95" s="15">
        <v>4.09835</v>
      </c>
      <c r="F95" s="15">
        <v>4.078950000000001</v>
      </c>
      <c r="G95" s="15">
        <v>4.1011</v>
      </c>
      <c r="H95" s="15">
        <v>4.301750000000001</v>
      </c>
      <c r="I95" s="15">
        <v>4.05955</v>
      </c>
      <c r="J95" s="15">
        <v>4.2732</v>
      </c>
      <c r="K95" s="15">
        <v>3.9043157894736837</v>
      </c>
      <c r="L95" s="15">
        <v>4.07575</v>
      </c>
      <c r="M95" s="15">
        <v>4.18785</v>
      </c>
      <c r="N95" s="15">
        <v>4.7185500000000005</v>
      </c>
      <c r="O95" s="15">
        <v>1.70785</v>
      </c>
      <c r="P95" s="29">
        <f t="shared" si="1"/>
        <v>200702</v>
      </c>
    </row>
    <row r="96" spans="1:16" s="12" customFormat="1" ht="14.25">
      <c r="A96" s="29">
        <v>200703</v>
      </c>
      <c r="B96" s="15">
        <v>3.9515000000000002</v>
      </c>
      <c r="C96" s="15">
        <v>3.9907727272727267</v>
      </c>
      <c r="D96" s="15">
        <v>4.013227272727273</v>
      </c>
      <c r="E96" s="15">
        <v>4.005454545454546</v>
      </c>
      <c r="F96" s="15">
        <v>3.9808181818181825</v>
      </c>
      <c r="G96" s="15">
        <v>4.003136363636364</v>
      </c>
      <c r="H96" s="15">
        <v>4.201181818181819</v>
      </c>
      <c r="I96" s="15">
        <v>3.928363636363636</v>
      </c>
      <c r="J96" s="15">
        <v>4.188681818181818</v>
      </c>
      <c r="K96" s="15">
        <v>4.016136363636364</v>
      </c>
      <c r="L96" s="15">
        <v>3.9783181818181816</v>
      </c>
      <c r="M96" s="15">
        <v>4.101318181818183</v>
      </c>
      <c r="N96" s="15">
        <v>4.557227272727273</v>
      </c>
      <c r="O96" s="15">
        <v>1.6198636363636367</v>
      </c>
      <c r="P96" s="29">
        <f t="shared" si="1"/>
        <v>200703</v>
      </c>
    </row>
    <row r="97" spans="1:16" s="12" customFormat="1" ht="14.25">
      <c r="A97" s="29">
        <v>200704</v>
      </c>
      <c r="B97" s="15">
        <v>4.154</v>
      </c>
      <c r="C97" s="15">
        <v>4.203904761904762</v>
      </c>
      <c r="D97" s="15">
        <v>4.220428571428572</v>
      </c>
      <c r="E97" s="15">
        <v>4.208714285714285</v>
      </c>
      <c r="F97" s="15">
        <v>4.195666666666666</v>
      </c>
      <c r="G97" s="15">
        <v>4.207952380952382</v>
      </c>
      <c r="H97" s="15">
        <v>4.394619047619047</v>
      </c>
      <c r="I97" s="15" t="s">
        <v>17</v>
      </c>
      <c r="J97" s="15">
        <v>4.376952380952382</v>
      </c>
      <c r="K97" s="15">
        <v>4.263684210526315</v>
      </c>
      <c r="L97" s="15">
        <v>4.189904761904761</v>
      </c>
      <c r="M97" s="15">
        <v>4.293761904761904</v>
      </c>
      <c r="N97" s="15">
        <v>4.6849523809523825</v>
      </c>
      <c r="O97" s="15">
        <v>1.6765238095238095</v>
      </c>
      <c r="P97" s="29">
        <f t="shared" si="1"/>
        <v>200704</v>
      </c>
    </row>
    <row r="98" spans="1:16" s="12" customFormat="1" ht="14.25">
      <c r="A98" s="29">
        <v>200705</v>
      </c>
      <c r="B98" s="15">
        <v>4.292869565217391</v>
      </c>
      <c r="C98" s="15">
        <v>4.337478260869565</v>
      </c>
      <c r="D98" s="15">
        <v>4.35395652173913</v>
      </c>
      <c r="E98" s="15">
        <v>4.3406521739130435</v>
      </c>
      <c r="F98" s="15">
        <v>4.3301304347826095</v>
      </c>
      <c r="G98" s="15">
        <v>4.333391304347825</v>
      </c>
      <c r="H98" s="15">
        <v>4.517434782608696</v>
      </c>
      <c r="I98" s="15" t="s">
        <v>17</v>
      </c>
      <c r="J98" s="15">
        <v>4.501304347826086</v>
      </c>
      <c r="K98" s="15">
        <v>4.632545454545455</v>
      </c>
      <c r="L98" s="15">
        <v>4.3243913043478255</v>
      </c>
      <c r="M98" s="15">
        <v>4.417260869565217</v>
      </c>
      <c r="N98" s="15">
        <v>4.744434782608695</v>
      </c>
      <c r="O98" s="15">
        <v>1.6757391304347826</v>
      </c>
      <c r="P98" s="29">
        <f t="shared" si="1"/>
        <v>200705</v>
      </c>
    </row>
    <row r="99" spans="1:16" s="12" customFormat="1" ht="14.25">
      <c r="A99" s="29">
        <v>200706</v>
      </c>
      <c r="B99" s="15">
        <v>4.583095238095238</v>
      </c>
      <c r="C99" s="15">
        <v>4.627714285714286</v>
      </c>
      <c r="D99" s="15">
        <v>4.64447619047619</v>
      </c>
      <c r="E99" s="15">
        <v>4.6259523809523815</v>
      </c>
      <c r="F99" s="15">
        <v>4.625380952380952</v>
      </c>
      <c r="G99" s="15">
        <v>4.622095238095237</v>
      </c>
      <c r="H99" s="15">
        <v>4.7984285714285715</v>
      </c>
      <c r="I99" s="15" t="s">
        <v>17</v>
      </c>
      <c r="J99" s="15">
        <v>4.7879047619047626</v>
      </c>
      <c r="K99" s="15" t="s">
        <v>17</v>
      </c>
      <c r="L99" s="15">
        <v>4.615857142857142</v>
      </c>
      <c r="M99" s="15">
        <v>4.745380952380953</v>
      </c>
      <c r="N99" s="15">
        <v>5.100761904761905</v>
      </c>
      <c r="O99" s="15">
        <v>1.895714285714286</v>
      </c>
      <c r="P99" s="29">
        <f t="shared" si="1"/>
        <v>200706</v>
      </c>
    </row>
    <row r="100" spans="1:16" s="12" customFormat="1" ht="14.25">
      <c r="A100" s="29">
        <v>200707</v>
      </c>
      <c r="B100" s="15">
        <v>4.5164090909090895</v>
      </c>
      <c r="C100" s="15">
        <v>4.583363636363637</v>
      </c>
      <c r="D100" s="15">
        <v>4.612000000000001</v>
      </c>
      <c r="E100" s="15">
        <v>4.606045454545454</v>
      </c>
      <c r="F100" s="15">
        <v>4.584181818181819</v>
      </c>
      <c r="G100" s="15">
        <v>4.585181818181818</v>
      </c>
      <c r="H100" s="15">
        <v>4.788545454545455</v>
      </c>
      <c r="I100" s="15" t="s">
        <v>17</v>
      </c>
      <c r="J100" s="15">
        <v>4.772045454545455</v>
      </c>
      <c r="K100" s="15" t="s">
        <v>17</v>
      </c>
      <c r="L100" s="15">
        <v>4.581045454545454</v>
      </c>
      <c r="M100" s="15">
        <v>4.722681818181818</v>
      </c>
      <c r="N100" s="15">
        <v>4.989409090909092</v>
      </c>
      <c r="O100" s="15">
        <v>1.8931818181818185</v>
      </c>
      <c r="P100" s="29">
        <f t="shared" si="1"/>
        <v>200707</v>
      </c>
    </row>
    <row r="101" spans="1:16" s="12" customFormat="1" ht="14.25">
      <c r="A101" s="29">
        <v>200708</v>
      </c>
      <c r="B101" s="15">
        <v>4.303478260869565</v>
      </c>
      <c r="C101" s="15">
        <v>4.376652173913044</v>
      </c>
      <c r="D101" s="15">
        <v>4.435391304347827</v>
      </c>
      <c r="E101" s="15">
        <v>4.411739130434782</v>
      </c>
      <c r="F101" s="15">
        <v>4.387434782608695</v>
      </c>
      <c r="G101" s="15">
        <v>4.386478260869565</v>
      </c>
      <c r="H101" s="15">
        <v>4.615304347826087</v>
      </c>
      <c r="I101" s="15" t="s">
        <v>17</v>
      </c>
      <c r="J101" s="15">
        <v>4.598478260869567</v>
      </c>
      <c r="K101" s="15" t="s">
        <v>17</v>
      </c>
      <c r="L101" s="15">
        <v>4.386217391304348</v>
      </c>
      <c r="M101" s="15">
        <v>4.552521739130436</v>
      </c>
      <c r="N101" s="15">
        <v>4.6753913043478255</v>
      </c>
      <c r="O101" s="15">
        <v>1.6676956521739137</v>
      </c>
      <c r="P101" s="29">
        <f t="shared" si="1"/>
        <v>200708</v>
      </c>
    </row>
    <row r="102" spans="1:16" s="12" customFormat="1" ht="14.25">
      <c r="A102" s="29">
        <v>200709</v>
      </c>
      <c r="B102" s="15">
        <v>4.24225</v>
      </c>
      <c r="C102" s="15">
        <v>4.32235</v>
      </c>
      <c r="D102" s="15">
        <v>4.414500000000001</v>
      </c>
      <c r="E102" s="15">
        <v>4.376950000000001</v>
      </c>
      <c r="F102" s="15">
        <v>4.34165</v>
      </c>
      <c r="G102" s="15">
        <v>4.3395</v>
      </c>
      <c r="H102" s="15">
        <v>4.560700000000001</v>
      </c>
      <c r="I102" s="15" t="s">
        <v>17</v>
      </c>
      <c r="J102" s="15">
        <v>4.5323</v>
      </c>
      <c r="K102" s="15" t="s">
        <v>17</v>
      </c>
      <c r="L102" s="15">
        <v>4.34785</v>
      </c>
      <c r="M102" s="15">
        <v>4.49965</v>
      </c>
      <c r="N102" s="15">
        <v>4.51365</v>
      </c>
      <c r="O102" s="15">
        <v>1.6118999999999999</v>
      </c>
      <c r="P102" s="29">
        <f t="shared" si="1"/>
        <v>200709</v>
      </c>
    </row>
    <row r="103" spans="1:16" s="12" customFormat="1" ht="14.25">
      <c r="A103" s="29">
        <v>200710</v>
      </c>
      <c r="B103" s="15">
        <v>4.2926086956521745</v>
      </c>
      <c r="C103" s="15">
        <v>4.352478260869566</v>
      </c>
      <c r="D103" s="15">
        <v>4.4239999999999995</v>
      </c>
      <c r="E103" s="15">
        <v>4.386304347826087</v>
      </c>
      <c r="F103" s="15">
        <v>4.376478260869566</v>
      </c>
      <c r="G103" s="15">
        <v>4.369434782608696</v>
      </c>
      <c r="H103" s="15">
        <v>4.574217391304347</v>
      </c>
      <c r="I103" s="15">
        <v>4.393833333333334</v>
      </c>
      <c r="J103" s="15">
        <v>4.555434782608695</v>
      </c>
      <c r="K103" s="15" t="s">
        <v>17</v>
      </c>
      <c r="L103" s="15">
        <v>4.378913043478261</v>
      </c>
      <c r="M103" s="15">
        <v>4.51208695652174</v>
      </c>
      <c r="N103" s="15">
        <v>4.51913043478261</v>
      </c>
      <c r="O103" s="15">
        <v>1.6632608695652176</v>
      </c>
      <c r="P103" s="29">
        <f t="shared" si="1"/>
        <v>200710</v>
      </c>
    </row>
    <row r="104" spans="1:16" s="12" customFormat="1" ht="14.25">
      <c r="A104" s="29">
        <v>200711</v>
      </c>
      <c r="B104" s="15">
        <v>4.101863636363637</v>
      </c>
      <c r="C104" s="15">
        <v>4.213909090909091</v>
      </c>
      <c r="D104" s="15">
        <v>4.291363636363636</v>
      </c>
      <c r="E104" s="15">
        <v>4.267863636363636</v>
      </c>
      <c r="F104" s="15">
        <v>4.217454545454546</v>
      </c>
      <c r="G104" s="15">
        <v>4.226681818181819</v>
      </c>
      <c r="H104" s="15">
        <v>4.431318181818181</v>
      </c>
      <c r="I104" s="15">
        <v>4.305363636363636</v>
      </c>
      <c r="J104" s="15">
        <v>4.422227272727272</v>
      </c>
      <c r="K104" s="15" t="s">
        <v>17</v>
      </c>
      <c r="L104" s="15">
        <v>4.213727272727271</v>
      </c>
      <c r="M104" s="15">
        <v>4.357954545454545</v>
      </c>
      <c r="N104" s="15">
        <v>4.14</v>
      </c>
      <c r="O104" s="15">
        <v>1.5125</v>
      </c>
      <c r="P104" s="29">
        <f t="shared" si="1"/>
        <v>200711</v>
      </c>
    </row>
    <row r="105" spans="1:16" s="12" customFormat="1" ht="14.25">
      <c r="A105" s="29">
        <v>200712</v>
      </c>
      <c r="B105" s="15">
        <v>4.2429523809523815</v>
      </c>
      <c r="C105" s="15">
        <v>4.369047619047618</v>
      </c>
      <c r="D105" s="15">
        <v>4.431000000000001</v>
      </c>
      <c r="E105" s="15">
        <v>4.38952380952381</v>
      </c>
      <c r="F105" s="15">
        <v>4.346190476190476</v>
      </c>
      <c r="G105" s="15">
        <v>4.360904761904761</v>
      </c>
      <c r="H105" s="15">
        <v>4.559238095238095</v>
      </c>
      <c r="I105" s="15">
        <v>4.456952380952382</v>
      </c>
      <c r="J105" s="15">
        <v>4.57004761904762</v>
      </c>
      <c r="K105" s="15" t="s">
        <v>17</v>
      </c>
      <c r="L105" s="15">
        <v>4.346380952380953</v>
      </c>
      <c r="M105" s="15">
        <v>4.474761904761905</v>
      </c>
      <c r="N105" s="15">
        <v>4.093285714285715</v>
      </c>
      <c r="O105" s="15">
        <v>1.532952380952381</v>
      </c>
      <c r="P105" s="29">
        <f t="shared" si="1"/>
        <v>200712</v>
      </c>
    </row>
    <row r="106" spans="1:16" s="12" customFormat="1" ht="14.25">
      <c r="A106" s="29">
        <v>200801</v>
      </c>
      <c r="B106" s="15">
        <v>4.045478260869565</v>
      </c>
      <c r="C106" s="15">
        <v>4.155739130434782</v>
      </c>
      <c r="D106" s="15">
        <v>4.236391304347826</v>
      </c>
      <c r="E106" s="15">
        <v>4.215130434782609</v>
      </c>
      <c r="F106" s="15">
        <v>4.140695652173912</v>
      </c>
      <c r="G106" s="15">
        <v>4.156304347826087</v>
      </c>
      <c r="H106" s="15">
        <v>4.398869565217391</v>
      </c>
      <c r="I106" s="15">
        <v>4.247739130434783</v>
      </c>
      <c r="J106" s="15">
        <v>4.4099130434782605</v>
      </c>
      <c r="K106" s="15" t="s">
        <v>17</v>
      </c>
      <c r="L106" s="15">
        <v>4.142434782608696</v>
      </c>
      <c r="M106" s="15">
        <v>4.311956521739131</v>
      </c>
      <c r="N106" s="15">
        <v>3.723521739130436</v>
      </c>
      <c r="O106" s="15">
        <v>1.4372608695652176</v>
      </c>
      <c r="P106" s="29">
        <f t="shared" si="1"/>
        <v>200801</v>
      </c>
    </row>
    <row r="107" spans="1:16" s="12" customFormat="1" ht="14.25">
      <c r="A107" s="29">
        <v>200802</v>
      </c>
      <c r="B107" s="15">
        <v>3.961666666666667</v>
      </c>
      <c r="C107" s="15">
        <v>4.0644285714285715</v>
      </c>
      <c r="D107" s="15">
        <v>4.230142857142857</v>
      </c>
      <c r="E107" s="15">
        <v>4.140285714285715</v>
      </c>
      <c r="F107" s="15">
        <v>4.053952380952381</v>
      </c>
      <c r="G107" s="15">
        <v>4.078952380952381</v>
      </c>
      <c r="H107" s="15">
        <v>4.355809523809524</v>
      </c>
      <c r="I107" s="15">
        <v>4.195380952380954</v>
      </c>
      <c r="J107" s="15">
        <v>4.3574761904761905</v>
      </c>
      <c r="K107" s="15" t="s">
        <v>17</v>
      </c>
      <c r="L107" s="15">
        <v>4.088333333333334</v>
      </c>
      <c r="M107" s="15">
        <v>4.255190476190476</v>
      </c>
      <c r="N107" s="15">
        <v>3.7281428571428576</v>
      </c>
      <c r="O107" s="15">
        <v>1.4490476190476191</v>
      </c>
      <c r="P107" s="29">
        <f t="shared" si="1"/>
        <v>200802</v>
      </c>
    </row>
    <row r="108" spans="1:16" s="12" customFormat="1" ht="14.25">
      <c r="A108" s="29">
        <v>200803</v>
      </c>
      <c r="B108" s="15">
        <v>3.805333333333335</v>
      </c>
      <c r="C108" s="15">
        <v>4.004190476190476</v>
      </c>
      <c r="D108" s="15">
        <v>4.227238095238095</v>
      </c>
      <c r="E108" s="15">
        <v>4.133904761904761</v>
      </c>
      <c r="F108" s="15">
        <v>3.98947619047619</v>
      </c>
      <c r="G108" s="15">
        <v>4.010857142857143</v>
      </c>
      <c r="H108" s="15">
        <v>4.417142857142857</v>
      </c>
      <c r="I108" s="15">
        <v>4.185047619047619</v>
      </c>
      <c r="J108" s="15">
        <v>4.379761904761905</v>
      </c>
      <c r="K108" s="15" t="s">
        <v>17</v>
      </c>
      <c r="L108" s="15">
        <v>4.042047619047619</v>
      </c>
      <c r="M108" s="15">
        <v>4.315</v>
      </c>
      <c r="N108" s="15">
        <v>3.482857142857143</v>
      </c>
      <c r="O108" s="15">
        <v>1.3112857142857146</v>
      </c>
      <c r="P108" s="29">
        <f t="shared" si="1"/>
        <v>200803</v>
      </c>
    </row>
    <row r="109" spans="1:16" s="12" customFormat="1" ht="14.25">
      <c r="A109" s="29">
        <v>200804</v>
      </c>
      <c r="B109" s="15">
        <v>4.053409090909091</v>
      </c>
      <c r="C109" s="15">
        <v>4.3375</v>
      </c>
      <c r="D109" s="15">
        <v>4.384727272727273</v>
      </c>
      <c r="E109" s="15">
        <v>4.357045454545455</v>
      </c>
      <c r="F109" s="15">
        <v>4.218681818181818</v>
      </c>
      <c r="G109" s="15">
        <v>4.271272727272727</v>
      </c>
      <c r="H109" s="15">
        <v>4.5615000000000006</v>
      </c>
      <c r="I109" s="15">
        <v>4.448136363636363</v>
      </c>
      <c r="J109" s="15">
        <v>4.538954545454545</v>
      </c>
      <c r="K109" s="15" t="s">
        <v>17</v>
      </c>
      <c r="L109" s="15">
        <v>4.273136363636363</v>
      </c>
      <c r="M109" s="15">
        <v>4.522136363636364</v>
      </c>
      <c r="N109" s="15">
        <v>3.646636363636364</v>
      </c>
      <c r="O109" s="15">
        <v>1.4277272727272727</v>
      </c>
      <c r="P109" s="29">
        <f t="shared" si="1"/>
        <v>200804</v>
      </c>
    </row>
    <row r="110" spans="1:16" s="12" customFormat="1" ht="14.25">
      <c r="A110" s="29">
        <v>200805</v>
      </c>
      <c r="B110" s="15">
        <v>4.2044999999999995</v>
      </c>
      <c r="C110" s="15">
        <v>4.4715454545454545</v>
      </c>
      <c r="D110" s="15">
        <v>4.50740909090909</v>
      </c>
      <c r="E110" s="15">
        <v>4.4055</v>
      </c>
      <c r="F110" s="15">
        <v>4.366727272727273</v>
      </c>
      <c r="G110" s="15">
        <v>4.397545454545454</v>
      </c>
      <c r="H110" s="15">
        <v>4.740363636363636</v>
      </c>
      <c r="I110" s="15">
        <v>4.605545454545453</v>
      </c>
      <c r="J110" s="15">
        <v>4.647636363636364</v>
      </c>
      <c r="K110" s="15" t="s">
        <v>17</v>
      </c>
      <c r="L110" s="15">
        <v>4.403727272727274</v>
      </c>
      <c r="M110" s="15">
        <v>4.604045454545456</v>
      </c>
      <c r="N110" s="15">
        <v>3.869868181818182</v>
      </c>
      <c r="O110" s="15">
        <v>1.6761363636363633</v>
      </c>
      <c r="P110" s="29">
        <f t="shared" si="1"/>
        <v>200805</v>
      </c>
    </row>
    <row r="111" spans="1:16" s="12" customFormat="1" ht="14.25">
      <c r="A111" s="29">
        <v>200806</v>
      </c>
      <c r="B111" s="15">
        <v>4.546904761904762</v>
      </c>
      <c r="C111" s="15">
        <v>4.7992380952380955</v>
      </c>
      <c r="D111" s="15">
        <v>4.860428571428572</v>
      </c>
      <c r="E111" s="15">
        <v>4.815666666666667</v>
      </c>
      <c r="F111" s="15">
        <v>4.7291904761904755</v>
      </c>
      <c r="G111" s="15">
        <v>4.7319047619047625</v>
      </c>
      <c r="H111" s="15">
        <v>5.186666666666667</v>
      </c>
      <c r="I111" s="15">
        <v>4.948952380952381</v>
      </c>
      <c r="J111" s="15">
        <v>5.066285714285716</v>
      </c>
      <c r="K111" s="15" t="s">
        <v>17</v>
      </c>
      <c r="L111" s="15">
        <v>4.741809523809524</v>
      </c>
      <c r="M111" s="15">
        <v>4.962666666666666</v>
      </c>
      <c r="N111" s="15">
        <v>4.080961904761905</v>
      </c>
      <c r="O111" s="15">
        <v>1.759238095238095</v>
      </c>
      <c r="P111" s="29">
        <f t="shared" si="1"/>
        <v>200806</v>
      </c>
    </row>
    <row r="112" spans="1:16" s="12" customFormat="1" ht="14.25">
      <c r="A112" s="29">
        <v>200807</v>
      </c>
      <c r="B112" s="15">
        <v>4.498304347826088</v>
      </c>
      <c r="C112" s="15">
        <v>4.777739130434783</v>
      </c>
      <c r="D112" s="15">
        <v>4.850304347826087</v>
      </c>
      <c r="E112" s="15">
        <v>4.796043478260869</v>
      </c>
      <c r="F112" s="15">
        <v>4.690391304347826</v>
      </c>
      <c r="G112" s="15">
        <v>4.688434782608696</v>
      </c>
      <c r="H112" s="15">
        <v>5.14295652173913</v>
      </c>
      <c r="I112" s="15">
        <v>4.916173913043478</v>
      </c>
      <c r="J112" s="15">
        <v>5.0296521739130435</v>
      </c>
      <c r="K112" s="15" t="s">
        <v>17</v>
      </c>
      <c r="L112" s="15">
        <v>4.689347826086956</v>
      </c>
      <c r="M112" s="15">
        <v>4.951217391304349</v>
      </c>
      <c r="N112" s="15">
        <v>3.9703173913043472</v>
      </c>
      <c r="O112" s="15">
        <v>1.6076521739130432</v>
      </c>
      <c r="P112" s="29">
        <f t="shared" si="1"/>
        <v>200807</v>
      </c>
    </row>
    <row r="113" spans="1:16" s="12" customFormat="1" ht="14.25">
      <c r="A113" s="29">
        <v>200808</v>
      </c>
      <c r="B113" s="15">
        <v>4.2153809523809525</v>
      </c>
      <c r="C113" s="15">
        <v>4.492809523809524</v>
      </c>
      <c r="D113" s="15">
        <v>4.580809523809523</v>
      </c>
      <c r="E113" s="15">
        <v>4.561047619047619</v>
      </c>
      <c r="F113" s="15">
        <v>4.386619047619048</v>
      </c>
      <c r="G113" s="15">
        <v>4.396666666666667</v>
      </c>
      <c r="H113" s="15">
        <v>4.880380952380953</v>
      </c>
      <c r="I113" s="15">
        <v>4.570809523809523</v>
      </c>
      <c r="J113" s="15">
        <v>4.792285714285715</v>
      </c>
      <c r="K113" s="15" t="s">
        <v>17</v>
      </c>
      <c r="L113" s="15">
        <v>4.399857142857144</v>
      </c>
      <c r="M113" s="15">
        <v>4.688571428571429</v>
      </c>
      <c r="N113" s="15">
        <v>3.8759809523809516</v>
      </c>
      <c r="O113" s="15">
        <v>1.4646190476190475</v>
      </c>
      <c r="P113" s="29">
        <f t="shared" si="1"/>
        <v>200808</v>
      </c>
    </row>
    <row r="114" spans="1:16" s="12" customFormat="1" ht="14.25">
      <c r="A114" s="29">
        <v>200809</v>
      </c>
      <c r="B114" s="15">
        <v>4.103045454545455</v>
      </c>
      <c r="C114" s="15">
        <v>4.459590909090909</v>
      </c>
      <c r="D114" s="15">
        <v>4.561181818181818</v>
      </c>
      <c r="E114" s="15">
        <v>4.566318181818182</v>
      </c>
      <c r="F114" s="15">
        <v>4.325727272727272</v>
      </c>
      <c r="G114" s="15">
        <v>4.353863636363637</v>
      </c>
      <c r="H114" s="15">
        <v>4.878909090909091</v>
      </c>
      <c r="I114" s="15">
        <v>4.538454545454546</v>
      </c>
      <c r="J114" s="15">
        <v>4.813409090909091</v>
      </c>
      <c r="K114" s="15" t="s">
        <v>17</v>
      </c>
      <c r="L114" s="15">
        <v>4.357045454545456</v>
      </c>
      <c r="M114" s="15">
        <v>4.661181818181818</v>
      </c>
      <c r="N114" s="15">
        <v>3.679009090909091</v>
      </c>
      <c r="O114" s="15">
        <v>1.4966666666666664</v>
      </c>
      <c r="P114" s="29">
        <f t="shared" si="1"/>
        <v>200809</v>
      </c>
    </row>
    <row r="115" spans="1:16" s="12" customFormat="1" ht="14.25">
      <c r="A115" s="29">
        <v>200810</v>
      </c>
      <c r="B115" s="15">
        <v>3.899347826086957</v>
      </c>
      <c r="C115" s="15">
        <v>4.346956521739131</v>
      </c>
      <c r="D115" s="15">
        <v>4.464782608695652</v>
      </c>
      <c r="E115" s="15">
        <v>4.472130434782609</v>
      </c>
      <c r="F115" s="15">
        <v>4.183304347826086</v>
      </c>
      <c r="G115" s="15">
        <v>4.181391304347826</v>
      </c>
      <c r="H115" s="15">
        <v>4.938043478260871</v>
      </c>
      <c r="I115" s="15">
        <v>4.573652173913044</v>
      </c>
      <c r="J115" s="15">
        <v>4.769217391304348</v>
      </c>
      <c r="K115" s="15" t="s">
        <v>17</v>
      </c>
      <c r="L115" s="15">
        <v>4.237695652173913</v>
      </c>
      <c r="M115" s="15">
        <v>4.560434782608695</v>
      </c>
      <c r="N115" s="15">
        <v>3.780295652173913</v>
      </c>
      <c r="O115" s="15">
        <v>1.5100869565217392</v>
      </c>
      <c r="P115" s="29">
        <f t="shared" si="1"/>
        <v>200810</v>
      </c>
    </row>
    <row r="116" spans="1:16" s="12" customFormat="1" ht="14.25">
      <c r="A116" s="29">
        <v>200811</v>
      </c>
      <c r="B116" s="15">
        <v>3.56685</v>
      </c>
      <c r="C116" s="15">
        <v>4.20255</v>
      </c>
      <c r="D116" s="15">
        <v>4.24855</v>
      </c>
      <c r="E116" s="15">
        <v>4.13475</v>
      </c>
      <c r="F116" s="15">
        <v>4.048450000000001</v>
      </c>
      <c r="G116" s="15">
        <v>3.9373499999999995</v>
      </c>
      <c r="H116" s="15">
        <v>5.058800000000001</v>
      </c>
      <c r="I116" s="15">
        <v>4.4444</v>
      </c>
      <c r="J116" s="15">
        <v>4.609599999999999</v>
      </c>
      <c r="K116" s="15" t="s">
        <v>17</v>
      </c>
      <c r="L116" s="15">
        <v>3.967999999999999</v>
      </c>
      <c r="M116" s="15">
        <v>4.345750000000001</v>
      </c>
      <c r="N116" s="15">
        <v>3.4779450000000005</v>
      </c>
      <c r="O116" s="15">
        <v>1.4681</v>
      </c>
      <c r="P116" s="29">
        <f t="shared" si="1"/>
        <v>200811</v>
      </c>
    </row>
    <row r="117" spans="1:16" s="12" customFormat="1" ht="14.25">
      <c r="A117" s="29">
        <v>200812</v>
      </c>
      <c r="B117" s="15">
        <v>3.0561304347826086</v>
      </c>
      <c r="C117" s="15">
        <v>3.9014347826086966</v>
      </c>
      <c r="D117" s="15">
        <v>3.8737391304347826</v>
      </c>
      <c r="E117" s="15">
        <v>3.8648695652173926</v>
      </c>
      <c r="F117" s="15">
        <v>3.7389130434782603</v>
      </c>
      <c r="G117" s="15">
        <v>3.517130434782609</v>
      </c>
      <c r="H117" s="15">
        <v>5.088391304347826</v>
      </c>
      <c r="I117" s="15">
        <v>4.278782608695651</v>
      </c>
      <c r="J117" s="15">
        <v>4.397391304347827</v>
      </c>
      <c r="K117" s="15" t="s">
        <v>17</v>
      </c>
      <c r="L117" s="15">
        <v>3.6461739130434787</v>
      </c>
      <c r="M117" s="15">
        <v>4.001869565217391</v>
      </c>
      <c r="N117" s="15">
        <v>2.387521739130435</v>
      </c>
      <c r="O117" s="15">
        <v>1.3179545454545454</v>
      </c>
      <c r="P117" s="29">
        <f t="shared" si="1"/>
        <v>200812</v>
      </c>
    </row>
    <row r="118" spans="1:16" s="12" customFormat="1" ht="14.25">
      <c r="A118" s="29">
        <v>200901</v>
      </c>
      <c r="B118" s="15">
        <v>3.0854545454545454</v>
      </c>
      <c r="C118" s="15">
        <v>4.008136363636363</v>
      </c>
      <c r="D118" s="15">
        <v>4.134181818181819</v>
      </c>
      <c r="E118" s="15">
        <v>4.112454545454546</v>
      </c>
      <c r="F118" s="15">
        <v>3.8716818181818184</v>
      </c>
      <c r="G118" s="15">
        <v>3.586772727272727</v>
      </c>
      <c r="H118" s="15">
        <v>5.681315789473684</v>
      </c>
      <c r="I118" s="15">
        <v>5.006090909090909</v>
      </c>
      <c r="J118" s="15">
        <v>4.518136363636364</v>
      </c>
      <c r="K118" s="15" t="s">
        <v>17</v>
      </c>
      <c r="L118" s="15">
        <v>3.7625454545454544</v>
      </c>
      <c r="M118" s="15">
        <v>4.305090909090908</v>
      </c>
      <c r="N118" s="15">
        <v>2.460259090909091</v>
      </c>
      <c r="O118" s="15">
        <v>1.25</v>
      </c>
      <c r="P118" s="29">
        <f t="shared" si="1"/>
        <v>200901</v>
      </c>
    </row>
    <row r="119" spans="1:16" s="12" customFormat="1" ht="14.25">
      <c r="A119" s="29">
        <v>200902</v>
      </c>
      <c r="B119" s="15">
        <v>3.1576000000000004</v>
      </c>
      <c r="C119" s="15">
        <v>4.2324</v>
      </c>
      <c r="D119" s="15">
        <v>4.234749999999999</v>
      </c>
      <c r="E119" s="15">
        <v>4.29925</v>
      </c>
      <c r="F119" s="15">
        <v>3.92265</v>
      </c>
      <c r="G119" s="15">
        <v>3.6480999999999995</v>
      </c>
      <c r="H119" s="15">
        <v>5.69375</v>
      </c>
      <c r="I119" s="15">
        <v>5.412850000000001</v>
      </c>
      <c r="J119" s="15">
        <v>4.5489500000000005</v>
      </c>
      <c r="K119" s="15" t="s">
        <v>17</v>
      </c>
      <c r="L119" s="15">
        <v>3.901700000000001</v>
      </c>
      <c r="M119" s="15">
        <v>4.501950000000001</v>
      </c>
      <c r="N119" s="15">
        <v>2.85409</v>
      </c>
      <c r="O119" s="15">
        <v>1.2961052631578949</v>
      </c>
      <c r="P119" s="29">
        <f t="shared" si="1"/>
        <v>200902</v>
      </c>
    </row>
    <row r="120" spans="1:16" s="12" customFormat="1" ht="14.25">
      <c r="A120" s="29">
        <v>200903</v>
      </c>
      <c r="B120" s="15">
        <v>3.0615454545454552</v>
      </c>
      <c r="C120" s="15">
        <v>4.1748636363636376</v>
      </c>
      <c r="D120" s="15">
        <v>4.02909090909091</v>
      </c>
      <c r="E120" s="15">
        <v>4.097772727272728</v>
      </c>
      <c r="F120" s="15">
        <v>3.8019090909090916</v>
      </c>
      <c r="G120" s="15">
        <v>3.6133181818181814</v>
      </c>
      <c r="H120" s="15">
        <v>5.781954545454545</v>
      </c>
      <c r="I120" s="15">
        <v>5.658363636363636</v>
      </c>
      <c r="J120" s="15">
        <v>4.469454545454545</v>
      </c>
      <c r="K120" s="15" t="s">
        <v>17</v>
      </c>
      <c r="L120" s="15">
        <v>3.7990909090909097</v>
      </c>
      <c r="M120" s="15">
        <v>4.650954545454545</v>
      </c>
      <c r="N120" s="15">
        <v>2.8021136363636363</v>
      </c>
      <c r="O120" s="15">
        <v>1.3067777777777778</v>
      </c>
      <c r="P120" s="29">
        <f t="shared" si="1"/>
        <v>200903</v>
      </c>
    </row>
    <row r="121" spans="1:16" s="12" customFormat="1" ht="14.25">
      <c r="A121" s="29">
        <v>200904</v>
      </c>
      <c r="B121" s="15">
        <v>3.1860000000000004</v>
      </c>
      <c r="C121" s="15">
        <v>4.080318181818182</v>
      </c>
      <c r="D121" s="15">
        <v>3.9423181818181807</v>
      </c>
      <c r="E121" s="15">
        <v>4.0642272727272735</v>
      </c>
      <c r="F121" s="15">
        <v>3.7962727272727275</v>
      </c>
      <c r="G121" s="15">
        <v>3.6631363636363647</v>
      </c>
      <c r="H121" s="15">
        <v>5.490454545454544</v>
      </c>
      <c r="I121" s="15">
        <v>5.292272727272727</v>
      </c>
      <c r="J121" s="15">
        <v>4.360409090909092</v>
      </c>
      <c r="K121" s="15" t="s">
        <v>17</v>
      </c>
      <c r="L121" s="15">
        <v>3.7862272727272734</v>
      </c>
      <c r="M121" s="15">
        <v>4.520727272727273</v>
      </c>
      <c r="N121" s="15">
        <v>2.8967863636363638</v>
      </c>
      <c r="O121" s="15">
        <v>1.4424090909090912</v>
      </c>
      <c r="P121" s="29">
        <f t="shared" si="1"/>
        <v>200904</v>
      </c>
    </row>
    <row r="122" spans="1:16" s="12" customFormat="1" ht="14.25">
      <c r="A122" s="29">
        <v>200905</v>
      </c>
      <c r="B122" s="15">
        <v>3.416428571428571</v>
      </c>
      <c r="C122" s="15">
        <v>4.11647619047619</v>
      </c>
      <c r="D122" s="15">
        <v>4.0332380952380955</v>
      </c>
      <c r="E122" s="15">
        <v>4.086904761904763</v>
      </c>
      <c r="F122" s="15">
        <v>3.902619047619047</v>
      </c>
      <c r="G122" s="15">
        <v>3.7908571428571425</v>
      </c>
      <c r="H122" s="15">
        <v>5.229714285714286</v>
      </c>
      <c r="I122" s="15">
        <v>5.208904761904761</v>
      </c>
      <c r="J122" s="15">
        <v>4.324142857142856</v>
      </c>
      <c r="K122" s="15" t="s">
        <v>17</v>
      </c>
      <c r="L122" s="15">
        <v>3.8540952380952382</v>
      </c>
      <c r="M122" s="15">
        <v>4.273714285714285</v>
      </c>
      <c r="N122" s="15">
        <v>3.295666666666667</v>
      </c>
      <c r="O122" s="15">
        <v>1.4412857142857143</v>
      </c>
      <c r="P122" s="29">
        <f t="shared" si="1"/>
        <v>200905</v>
      </c>
    </row>
    <row r="123" spans="1:16" s="12" customFormat="1" ht="14.25">
      <c r="A123" s="29">
        <v>200906</v>
      </c>
      <c r="B123" s="15">
        <v>3.550227272727273</v>
      </c>
      <c r="C123" s="15">
        <v>4.3246363636363645</v>
      </c>
      <c r="D123" s="15">
        <v>4.127909090909092</v>
      </c>
      <c r="E123" s="15">
        <v>4.309909090909091</v>
      </c>
      <c r="F123" s="15">
        <v>3.98140909090909</v>
      </c>
      <c r="G123" s="15">
        <v>3.8943636363636362</v>
      </c>
      <c r="H123" s="15">
        <v>5.343454545454545</v>
      </c>
      <c r="I123" s="15">
        <v>5.654727272727273</v>
      </c>
      <c r="J123" s="15">
        <v>4.586863636363635</v>
      </c>
      <c r="K123" s="15" t="s">
        <v>17</v>
      </c>
      <c r="L123" s="15">
        <v>3.96159090909091</v>
      </c>
      <c r="M123" s="15">
        <v>4.494545454545456</v>
      </c>
      <c r="N123" s="15">
        <v>3.7010454545454547</v>
      </c>
      <c r="O123" s="15">
        <v>1.4753636363636362</v>
      </c>
      <c r="P123" s="29">
        <f t="shared" si="1"/>
        <v>200906</v>
      </c>
    </row>
    <row r="124" spans="1:16" s="12" customFormat="1" ht="14.25">
      <c r="A124" s="29">
        <v>200907</v>
      </c>
      <c r="B124" s="15">
        <v>3.3643043478260877</v>
      </c>
      <c r="C124" s="15">
        <v>4.0329565217391306</v>
      </c>
      <c r="D124" s="15">
        <v>3.908086956521739</v>
      </c>
      <c r="E124" s="15">
        <v>4.048782608695651</v>
      </c>
      <c r="F124" s="15">
        <v>3.755652173913044</v>
      </c>
      <c r="G124" s="15">
        <v>3.728913043478261</v>
      </c>
      <c r="H124" s="15">
        <v>4.870521739130436</v>
      </c>
      <c r="I124" s="15">
        <v>5.392565217391305</v>
      </c>
      <c r="J124" s="15">
        <v>4.586863636363635</v>
      </c>
      <c r="K124" s="15" t="s">
        <v>17</v>
      </c>
      <c r="L124" s="15">
        <v>3.7710000000000004</v>
      </c>
      <c r="M124" s="15">
        <v>4.240826086956521</v>
      </c>
      <c r="N124" s="15">
        <v>3.53201304347826</v>
      </c>
      <c r="O124" s="15">
        <v>1.3511304347826085</v>
      </c>
      <c r="P124" s="29">
        <f t="shared" si="1"/>
        <v>200907</v>
      </c>
    </row>
    <row r="125" spans="1:16" s="12" customFormat="1" ht="14.25">
      <c r="A125" s="29">
        <v>200908</v>
      </c>
      <c r="B125" s="15">
        <v>3.3343809523809527</v>
      </c>
      <c r="C125" s="15">
        <v>3.7609523809523813</v>
      </c>
      <c r="D125" s="15">
        <v>3.7715238095238095</v>
      </c>
      <c r="E125" s="15">
        <v>3.8425238095238092</v>
      </c>
      <c r="F125" s="15">
        <v>3.629428571428571</v>
      </c>
      <c r="G125" s="15">
        <v>3.584285714285715</v>
      </c>
      <c r="H125" s="15">
        <v>4.52347619047619</v>
      </c>
      <c r="I125" s="15">
        <v>4.876666666666667</v>
      </c>
      <c r="J125" s="15">
        <v>4.124333333333333</v>
      </c>
      <c r="K125" s="15" t="s">
        <v>17</v>
      </c>
      <c r="L125" s="15">
        <v>3.616333333333334</v>
      </c>
      <c r="M125" s="15">
        <v>3.9398571428571425</v>
      </c>
      <c r="N125" s="15">
        <v>3.5740047619047624</v>
      </c>
      <c r="O125" s="15">
        <v>1.380666666666667</v>
      </c>
      <c r="P125" s="29">
        <f t="shared" si="1"/>
        <v>200908</v>
      </c>
    </row>
    <row r="126" spans="1:16" s="12" customFormat="1" ht="14.25">
      <c r="A126" s="29">
        <v>200909</v>
      </c>
      <c r="B126" s="15">
        <v>3.291090909090909</v>
      </c>
      <c r="C126" s="15">
        <v>3.7439545454545455</v>
      </c>
      <c r="D126" s="15">
        <v>3.72122727272727</v>
      </c>
      <c r="E126" s="15">
        <v>3.8545909090909087</v>
      </c>
      <c r="F126" s="15">
        <v>3.6012727272727285</v>
      </c>
      <c r="G126" s="15">
        <v>3.5838181818181836</v>
      </c>
      <c r="H126" s="15">
        <v>4.563681818181818</v>
      </c>
      <c r="I126" s="15">
        <v>4.849772727272727</v>
      </c>
      <c r="J126" s="15">
        <v>4.081818181818182</v>
      </c>
      <c r="K126" s="15" t="s">
        <v>17</v>
      </c>
      <c r="L126" s="15">
        <v>3.5859090909090905</v>
      </c>
      <c r="M126" s="15">
        <v>3.9217272727272725</v>
      </c>
      <c r="N126" s="15">
        <v>3.3930818181818183</v>
      </c>
      <c r="O126" s="15">
        <v>1.3249545454545455</v>
      </c>
      <c r="P126" s="29">
        <f t="shared" si="1"/>
        <v>200909</v>
      </c>
    </row>
    <row r="127" spans="1:16" s="12" customFormat="1" ht="14.25">
      <c r="A127" s="29">
        <v>200910</v>
      </c>
      <c r="B127" s="30">
        <v>3.231954545454545</v>
      </c>
      <c r="C127" s="30">
        <v>3.6536818181818176</v>
      </c>
      <c r="D127" s="30">
        <v>3.6754545454545453</v>
      </c>
      <c r="E127" s="30">
        <v>3.8133636363636367</v>
      </c>
      <c r="F127" s="30">
        <v>3.554318181818182</v>
      </c>
      <c r="G127" s="30">
        <v>3.5538181818181824</v>
      </c>
      <c r="H127" s="30">
        <v>4.565636363636363</v>
      </c>
      <c r="I127" s="30">
        <v>4.762863636363637</v>
      </c>
      <c r="J127" s="30">
        <v>4.1054545454545455</v>
      </c>
      <c r="K127" s="30" t="s">
        <v>17</v>
      </c>
      <c r="L127" s="30">
        <v>3.536227272727272</v>
      </c>
      <c r="M127" s="30">
        <v>3.8369545454545455</v>
      </c>
      <c r="N127" s="30">
        <v>3.363745454545455</v>
      </c>
      <c r="O127" s="30">
        <v>1.3335</v>
      </c>
      <c r="P127" s="29">
        <f t="shared" si="1"/>
        <v>200910</v>
      </c>
    </row>
    <row r="128" spans="1:16" s="12" customFormat="1" ht="14.25">
      <c r="A128" s="29">
        <v>200911</v>
      </c>
      <c r="B128" s="30">
        <v>3.2818571428571435</v>
      </c>
      <c r="C128" s="30">
        <v>3.6062857142857134</v>
      </c>
      <c r="D128" s="30">
        <v>3.6509523809523805</v>
      </c>
      <c r="E128" s="30">
        <v>3.8217619047619036</v>
      </c>
      <c r="F128" s="30">
        <v>3.5234285714285716</v>
      </c>
      <c r="G128" s="30">
        <v>3.5501428571428564</v>
      </c>
      <c r="H128" s="30">
        <v>4.839571428571429</v>
      </c>
      <c r="I128" s="30">
        <v>4.76352380952381</v>
      </c>
      <c r="J128" s="30">
        <v>4.064761904761904</v>
      </c>
      <c r="K128" s="30" t="s">
        <v>17</v>
      </c>
      <c r="L128" s="30">
        <v>3.522095238095239</v>
      </c>
      <c r="M128" s="30">
        <v>3.7957619047619056</v>
      </c>
      <c r="N128" s="30">
        <v>3.3830095238095237</v>
      </c>
      <c r="O128" s="30">
        <v>1.3573809523809521</v>
      </c>
      <c r="P128" s="29">
        <f t="shared" si="1"/>
        <v>200911</v>
      </c>
    </row>
    <row r="129" spans="1:16" s="12" customFormat="1" ht="14.25">
      <c r="A129" s="29">
        <v>200912</v>
      </c>
      <c r="B129" s="30">
        <v>3.2339565217391306</v>
      </c>
      <c r="C129" s="30">
        <v>3.5815217391304337</v>
      </c>
      <c r="D129" s="30">
        <v>3.615956521739131</v>
      </c>
      <c r="E129" s="30">
        <v>3.8542173913043474</v>
      </c>
      <c r="F129" s="30">
        <v>3.4546086956521735</v>
      </c>
      <c r="G129" s="30">
        <v>3.473913043478261</v>
      </c>
      <c r="H129" s="30">
        <v>5.503913043478261</v>
      </c>
      <c r="I129" s="30">
        <v>4.822434782608695</v>
      </c>
      <c r="J129" s="30">
        <v>4.025391304347826</v>
      </c>
      <c r="K129" s="30" t="s">
        <v>17</v>
      </c>
      <c r="L129" s="30">
        <v>3.4426086956521744</v>
      </c>
      <c r="M129" s="30">
        <v>3.9098260869565222</v>
      </c>
      <c r="N129" s="30">
        <v>3.5880739130434782</v>
      </c>
      <c r="O129" s="30">
        <v>1.270695652173913</v>
      </c>
      <c r="P129" s="29">
        <f t="shared" si="1"/>
        <v>200912</v>
      </c>
    </row>
    <row r="130" spans="1:16" s="12" customFormat="1" ht="14.25">
      <c r="A130" s="29">
        <v>201001</v>
      </c>
      <c r="B130" s="15">
        <v>3.285761904761905</v>
      </c>
      <c r="C130" s="15">
        <v>3.7259047619047627</v>
      </c>
      <c r="D130" s="15">
        <v>3.7579999999999996</v>
      </c>
      <c r="E130" s="15">
        <v>4.006095238095238</v>
      </c>
      <c r="F130" s="15">
        <v>3.484857142857143</v>
      </c>
      <c r="G130" s="15">
        <v>3.516380952380952</v>
      </c>
      <c r="H130" s="15">
        <v>6.034714285714286</v>
      </c>
      <c r="I130" s="15">
        <v>4.7995714285714275</v>
      </c>
      <c r="J130" s="15">
        <v>4.085333333333334</v>
      </c>
      <c r="K130" s="15" t="s">
        <v>17</v>
      </c>
      <c r="L130" s="15">
        <v>3.472380952380953</v>
      </c>
      <c r="M130" s="15">
        <v>4.161476190476191</v>
      </c>
      <c r="N130" s="15">
        <v>3.7112809523809522</v>
      </c>
      <c r="O130" s="15">
        <v>1.3359047619047617</v>
      </c>
      <c r="P130" s="29">
        <f t="shared" si="1"/>
        <v>201001</v>
      </c>
    </row>
    <row r="131" spans="1:16" s="12" customFormat="1" ht="14.25">
      <c r="A131" s="29">
        <v>201002</v>
      </c>
      <c r="B131" s="15">
        <v>3.1865</v>
      </c>
      <c r="C131" s="15">
        <v>3.643299999999999</v>
      </c>
      <c r="D131" s="15">
        <v>3.73</v>
      </c>
      <c r="E131" s="15">
        <v>4.014500000000001</v>
      </c>
      <c r="F131" s="15">
        <v>3.3709499999999997</v>
      </c>
      <c r="G131" s="15">
        <v>3.4877500000000006</v>
      </c>
      <c r="H131" s="15">
        <v>6.46035</v>
      </c>
      <c r="I131" s="15">
        <v>4.7544</v>
      </c>
      <c r="J131" s="15">
        <v>4.0546999999999995</v>
      </c>
      <c r="K131" s="15" t="s">
        <v>17</v>
      </c>
      <c r="L131" s="15">
        <v>3.4889</v>
      </c>
      <c r="M131" s="15">
        <v>4.469700000000001</v>
      </c>
      <c r="N131" s="15">
        <v>3.6767599999999994</v>
      </c>
      <c r="O131" s="15">
        <v>1.341</v>
      </c>
      <c r="P131" s="29">
        <f t="shared" si="1"/>
        <v>201002</v>
      </c>
    </row>
    <row r="132" spans="1:16" ht="15" customHeight="1">
      <c r="A132" s="29">
        <v>201003</v>
      </c>
      <c r="B132" s="30">
        <v>3.1269130434782606</v>
      </c>
      <c r="C132" s="30">
        <v>3.5157826086956523</v>
      </c>
      <c r="D132" s="30">
        <v>3.6274782608695646</v>
      </c>
      <c r="E132" s="30">
        <v>3.851217391304348</v>
      </c>
      <c r="F132" s="30">
        <v>3.327173913043479</v>
      </c>
      <c r="G132" s="30">
        <v>3.4336521739130443</v>
      </c>
      <c r="H132" s="30">
        <v>6.25204347826087</v>
      </c>
      <c r="I132" s="30">
        <v>4.501695652173914</v>
      </c>
      <c r="J132" s="30">
        <v>3.942869565217391</v>
      </c>
      <c r="K132" s="30" t="s">
        <v>17</v>
      </c>
      <c r="L132" s="30">
        <v>3.3902173913043483</v>
      </c>
      <c r="M132" s="30">
        <v>4.206217391304347</v>
      </c>
      <c r="N132" s="30">
        <v>3.7169434782608697</v>
      </c>
      <c r="O132" s="30">
        <v>1.350521739130435</v>
      </c>
      <c r="P132" s="29">
        <f t="shared" si="1"/>
        <v>201003</v>
      </c>
    </row>
    <row r="133" spans="1:16" ht="15" customHeight="1">
      <c r="A133" s="29">
        <v>201004</v>
      </c>
      <c r="B133" s="30">
        <v>3.0879999999999996</v>
      </c>
      <c r="C133" s="30">
        <v>3.459590909090909</v>
      </c>
      <c r="D133" s="30">
        <v>3.5486818181818176</v>
      </c>
      <c r="E133" s="30">
        <v>3.906954545454546</v>
      </c>
      <c r="F133" s="30">
        <v>3.3405454545454547</v>
      </c>
      <c r="G133" s="30">
        <v>3.3902272727272726</v>
      </c>
      <c r="H133" s="30">
        <v>7.8038181818181815</v>
      </c>
      <c r="I133" s="30">
        <v>4.673681818181819</v>
      </c>
      <c r="J133" s="30">
        <v>3.994909090909091</v>
      </c>
      <c r="K133" s="30" t="s">
        <v>17</v>
      </c>
      <c r="L133" s="30">
        <v>3.325909090909091</v>
      </c>
      <c r="M133" s="30">
        <v>4.6854545454545455</v>
      </c>
      <c r="N133" s="30">
        <v>3.8199318181818187</v>
      </c>
      <c r="O133" s="30">
        <v>1.3519090909090912</v>
      </c>
      <c r="P133" s="29">
        <f t="shared" si="1"/>
        <v>201004</v>
      </c>
    </row>
    <row r="134" spans="1:16" ht="15" customHeight="1">
      <c r="A134" s="29">
        <v>201005</v>
      </c>
      <c r="B134" s="30">
        <v>2.8016190476190483</v>
      </c>
      <c r="C134" s="30">
        <v>3.180285714285714</v>
      </c>
      <c r="D134" s="30">
        <v>3.290238095238095</v>
      </c>
      <c r="E134" s="30">
        <v>4.097428571428572</v>
      </c>
      <c r="F134" s="30">
        <v>3.0141904761904765</v>
      </c>
      <c r="G134" s="30">
        <v>3.0718571428571435</v>
      </c>
      <c r="H134" s="30">
        <v>8.318380952380952</v>
      </c>
      <c r="I134" s="30">
        <v>4.885428571428572</v>
      </c>
      <c r="J134" s="30">
        <v>4.004619047619049</v>
      </c>
      <c r="K134" s="30">
        <v>3.152166666666666</v>
      </c>
      <c r="L134" s="30">
        <v>3.0232380952380957</v>
      </c>
      <c r="M134" s="30">
        <v>4.906285714285714</v>
      </c>
      <c r="N134" s="30">
        <v>3.3988000000000005</v>
      </c>
      <c r="O134" s="30">
        <v>1.2794285714285716</v>
      </c>
      <c r="P134" s="29">
        <f t="shared" si="1"/>
        <v>201005</v>
      </c>
    </row>
    <row r="135" spans="1:16" ht="15" customHeight="1">
      <c r="A135" s="29">
        <v>201006</v>
      </c>
      <c r="B135" s="30">
        <v>2.628272727272727</v>
      </c>
      <c r="C135" s="30">
        <v>3.1782727272727276</v>
      </c>
      <c r="D135" s="30">
        <v>3.464863636363636</v>
      </c>
      <c r="E135" s="30">
        <v>4.5594090909090905</v>
      </c>
      <c r="F135" s="30">
        <v>2.8993636363636357</v>
      </c>
      <c r="G135" s="30">
        <v>3.0639090909090907</v>
      </c>
      <c r="H135" s="30">
        <v>9.103636363636362</v>
      </c>
      <c r="I135" s="30">
        <v>5.309318181818183</v>
      </c>
      <c r="J135" s="30">
        <v>4.111999999999998</v>
      </c>
      <c r="K135" s="30">
        <v>3.0085909090909086</v>
      </c>
      <c r="L135" s="30">
        <v>2.903409090909091</v>
      </c>
      <c r="M135" s="30">
        <v>5.4001363636363635</v>
      </c>
      <c r="N135" s="30">
        <v>3.1871181818181813</v>
      </c>
      <c r="O135" s="30">
        <v>1.2105</v>
      </c>
      <c r="P135" s="29">
        <f t="shared" si="1"/>
        <v>201006</v>
      </c>
    </row>
    <row r="136" spans="1:16" ht="15" customHeight="1">
      <c r="A136" s="29">
        <v>201007</v>
      </c>
      <c r="B136" s="30">
        <v>2.647727272727273</v>
      </c>
      <c r="C136" s="30">
        <v>3.0436363636363635</v>
      </c>
      <c r="D136" s="30">
        <v>3.297181818181818</v>
      </c>
      <c r="E136" s="30">
        <v>4.469363636363635</v>
      </c>
      <c r="F136" s="30">
        <v>2.8442272727272724</v>
      </c>
      <c r="G136" s="30">
        <v>2.9784999999999995</v>
      </c>
      <c r="H136" s="30">
        <v>10.288954545454546</v>
      </c>
      <c r="I136" s="30">
        <v>5.31009090909091</v>
      </c>
      <c r="J136" s="30">
        <v>4.034090909090909</v>
      </c>
      <c r="K136" s="30">
        <v>2.9846363636363633</v>
      </c>
      <c r="L136" s="30">
        <v>2.858727272727273</v>
      </c>
      <c r="M136" s="30">
        <v>5.40409090909091</v>
      </c>
      <c r="N136" s="30">
        <v>2.9841772727272726</v>
      </c>
      <c r="O136" s="30">
        <v>1.104409090909091</v>
      </c>
      <c r="P136" s="29">
        <f t="shared" si="1"/>
        <v>201007</v>
      </c>
    </row>
    <row r="137" spans="1:16" ht="15" customHeight="1">
      <c r="A137" s="29">
        <v>201008</v>
      </c>
      <c r="B137" s="30">
        <v>2.3698636363636365</v>
      </c>
      <c r="C137" s="30">
        <v>2.756863636363637</v>
      </c>
      <c r="D137" s="30">
        <v>3.0142727272727274</v>
      </c>
      <c r="E137" s="30">
        <v>4.092227272727272</v>
      </c>
      <c r="F137" s="30">
        <v>2.576272727272727</v>
      </c>
      <c r="G137" s="30">
        <v>2.6719999999999997</v>
      </c>
      <c r="H137" s="30">
        <v>10.677409090909093</v>
      </c>
      <c r="I137" s="30">
        <v>5.278636363636363</v>
      </c>
      <c r="J137" s="30">
        <v>3.8114090909090903</v>
      </c>
      <c r="K137" s="30">
        <v>2.6650454545454547</v>
      </c>
      <c r="L137" s="30">
        <v>2.5609545454545457</v>
      </c>
      <c r="M137" s="30">
        <v>5.212409090909091</v>
      </c>
      <c r="N137" s="30">
        <v>2.6805954545454544</v>
      </c>
      <c r="O137" s="30">
        <v>0.9877272727272728</v>
      </c>
      <c r="P137" s="29">
        <f t="shared" si="1"/>
        <v>201008</v>
      </c>
    </row>
    <row r="138" spans="1:16" ht="15" customHeight="1">
      <c r="A138" s="29">
        <v>201009</v>
      </c>
      <c r="B138" s="30">
        <v>2.3418636363636356</v>
      </c>
      <c r="C138" s="30">
        <v>2.7858636363636364</v>
      </c>
      <c r="D138" s="30">
        <v>3.1314545454545453</v>
      </c>
      <c r="E138" s="30">
        <v>4.125500000000001</v>
      </c>
      <c r="F138" s="30">
        <v>2.5593636363636363</v>
      </c>
      <c r="G138" s="30">
        <v>2.677090909090909</v>
      </c>
      <c r="H138" s="30">
        <v>11.293318181818181</v>
      </c>
      <c r="I138" s="30">
        <v>6.1406363636363634</v>
      </c>
      <c r="J138" s="30">
        <v>3.8725909090909085</v>
      </c>
      <c r="K138" s="30">
        <v>2.672590909090909</v>
      </c>
      <c r="L138" s="30">
        <v>2.5299545454545456</v>
      </c>
      <c r="M138" s="30">
        <v>5.996</v>
      </c>
      <c r="N138" s="30">
        <v>2.637881818181818</v>
      </c>
      <c r="O138" s="30">
        <v>1.0722727272727275</v>
      </c>
      <c r="P138" s="29">
        <f aca="true" t="shared" si="2" ref="P138:P203">A138</f>
        <v>201009</v>
      </c>
    </row>
    <row r="139" spans="1:16" ht="15" customHeight="1">
      <c r="A139" s="29">
        <v>201010</v>
      </c>
      <c r="B139" s="30">
        <v>2.3724285714285713</v>
      </c>
      <c r="C139" s="30">
        <v>2.7993333333333337</v>
      </c>
      <c r="D139" s="30">
        <v>3.221571428571428</v>
      </c>
      <c r="E139" s="30">
        <v>4.062904761904763</v>
      </c>
      <c r="F139" s="30">
        <v>2.597142857142857</v>
      </c>
      <c r="G139" s="30">
        <v>2.760285714285714</v>
      </c>
      <c r="H139" s="30">
        <v>9.547190476190476</v>
      </c>
      <c r="I139" s="30">
        <v>6.426619047619048</v>
      </c>
      <c r="J139" s="30">
        <v>3.81</v>
      </c>
      <c r="K139" s="61">
        <v>2.733190476190477</v>
      </c>
      <c r="L139" s="30">
        <v>2.5847619047619053</v>
      </c>
      <c r="M139" s="30">
        <v>5.961190476190477</v>
      </c>
      <c r="N139" s="30">
        <v>2.508609523809524</v>
      </c>
      <c r="O139" s="30">
        <v>0.8992857142857142</v>
      </c>
      <c r="P139" s="29">
        <f t="shared" si="2"/>
        <v>201010</v>
      </c>
    </row>
    <row r="140" spans="1:16" ht="15" customHeight="1">
      <c r="A140" s="29">
        <v>201011</v>
      </c>
      <c r="B140" s="30">
        <v>2.5611818181818182</v>
      </c>
      <c r="C140" s="30">
        <v>2.9998181818181817</v>
      </c>
      <c r="D140" s="30">
        <v>3.494</v>
      </c>
      <c r="E140" s="30">
        <v>4.689136363636364</v>
      </c>
      <c r="F140" s="30">
        <v>2.803136363636364</v>
      </c>
      <c r="G140" s="30">
        <v>2.990136363636363</v>
      </c>
      <c r="H140" s="30">
        <v>11.504454545454545</v>
      </c>
      <c r="I140" s="30">
        <v>8.24490909090909</v>
      </c>
      <c r="J140" s="30">
        <v>4.200363636363638</v>
      </c>
      <c r="K140" s="30">
        <v>2.9350909090909094</v>
      </c>
      <c r="L140" s="30">
        <v>2.7904545454545455</v>
      </c>
      <c r="M140" s="30">
        <v>6.749636363636363</v>
      </c>
      <c r="N140" s="30">
        <v>2.744845454545455</v>
      </c>
      <c r="O140" s="30">
        <v>1.0522272727272728</v>
      </c>
      <c r="P140" s="29">
        <f t="shared" si="2"/>
        <v>201011</v>
      </c>
    </row>
    <row r="141" spans="1:16" ht="15" customHeight="1">
      <c r="A141" s="29">
        <v>201012</v>
      </c>
      <c r="B141" s="30">
        <v>2.9612608695652165</v>
      </c>
      <c r="C141" s="30">
        <v>3.4096521739130448</v>
      </c>
      <c r="D141" s="30">
        <v>3.980695652173913</v>
      </c>
      <c r="E141" s="30">
        <v>5.385478260869567</v>
      </c>
      <c r="F141" s="30">
        <v>3.1622608695652175</v>
      </c>
      <c r="G141" s="30">
        <v>3.334391304347825</v>
      </c>
      <c r="H141" s="30">
        <v>11.946043478260867</v>
      </c>
      <c r="I141" s="30">
        <v>8.562217391304348</v>
      </c>
      <c r="J141" s="30">
        <v>4.622695652173912</v>
      </c>
      <c r="K141" s="30">
        <v>3.319130434782608</v>
      </c>
      <c r="L141" s="30">
        <v>3.16095652173913</v>
      </c>
      <c r="M141" s="30">
        <v>6.39108695652174</v>
      </c>
      <c r="N141" s="30">
        <v>3.2787782608695646</v>
      </c>
      <c r="O141" s="30">
        <v>1.1942608695652177</v>
      </c>
      <c r="P141" s="29">
        <f t="shared" si="2"/>
        <v>201012</v>
      </c>
    </row>
    <row r="142" spans="1:16" ht="15" customHeight="1">
      <c r="A142" s="29">
        <v>201101</v>
      </c>
      <c r="B142" s="30">
        <v>3.0493809523809525</v>
      </c>
      <c r="C142" s="30">
        <v>3.540714285714286</v>
      </c>
      <c r="D142" s="30">
        <v>4.1615714285714285</v>
      </c>
      <c r="E142" s="30">
        <v>5.397333333333331</v>
      </c>
      <c r="F142" s="30">
        <v>3.2479523809523814</v>
      </c>
      <c r="G142" s="30">
        <v>3.431714285714286</v>
      </c>
      <c r="H142" s="30">
        <v>11.706333333333331</v>
      </c>
      <c r="I142" s="30">
        <v>8.860714285714286</v>
      </c>
      <c r="J142" s="30">
        <v>4.7437619047619055</v>
      </c>
      <c r="K142" s="30">
        <v>3.304095238095238</v>
      </c>
      <c r="L142" s="30">
        <v>3.23</v>
      </c>
      <c r="M142" s="30">
        <v>6.913857142857141</v>
      </c>
      <c r="N142" s="30">
        <v>3.3602571428571433</v>
      </c>
      <c r="O142" s="30">
        <v>1.2108095238095238</v>
      </c>
      <c r="P142" s="29">
        <f t="shared" si="2"/>
        <v>201101</v>
      </c>
    </row>
    <row r="143" spans="1:16" ht="15" customHeight="1">
      <c r="A143" s="29">
        <v>201102</v>
      </c>
      <c r="B143" s="30">
        <v>3.2270499999999998</v>
      </c>
      <c r="C143" s="30">
        <v>3.6725</v>
      </c>
      <c r="D143" s="30">
        <v>4.23065</v>
      </c>
      <c r="E143" s="30">
        <v>5.3214999999999995</v>
      </c>
      <c r="F143" s="30">
        <v>3.4259499999999994</v>
      </c>
      <c r="G143" s="30">
        <v>3.5970500000000007</v>
      </c>
      <c r="H143" s="30">
        <v>11.489549999999998</v>
      </c>
      <c r="I143" s="30">
        <v>9.09365</v>
      </c>
      <c r="J143" s="30">
        <v>4.7513999999999985</v>
      </c>
      <c r="K143" s="30">
        <v>3.4528000000000008</v>
      </c>
      <c r="L143" s="30">
        <v>3.4083499999999995</v>
      </c>
      <c r="M143" s="30">
        <v>7.317699999999999</v>
      </c>
      <c r="N143" s="30">
        <v>3.5622299999999996</v>
      </c>
      <c r="O143" s="30">
        <v>1.288095238095238</v>
      </c>
      <c r="P143" s="29">
        <f t="shared" si="2"/>
        <v>201102</v>
      </c>
    </row>
    <row r="144" spans="1:16" ht="15" customHeight="1">
      <c r="A144" s="29">
        <v>201103</v>
      </c>
      <c r="B144" s="30">
        <v>3.247173913043477</v>
      </c>
      <c r="C144" s="30">
        <v>3.677391304347826</v>
      </c>
      <c r="D144" s="30">
        <v>4.2203043478260875</v>
      </c>
      <c r="E144" s="30">
        <v>5.285695652173913</v>
      </c>
      <c r="F144" s="30">
        <v>3.448434782608696</v>
      </c>
      <c r="G144" s="30">
        <v>3.6013913043478256</v>
      </c>
      <c r="H144" s="30">
        <v>12.491956521739128</v>
      </c>
      <c r="I144" s="30">
        <v>9.691739130434783</v>
      </c>
      <c r="J144" s="30">
        <v>4.809956521739132</v>
      </c>
      <c r="K144" s="30">
        <v>3.471</v>
      </c>
      <c r="L144" s="30">
        <v>3.518608695652173</v>
      </c>
      <c r="M144" s="30">
        <v>7.629695652173912</v>
      </c>
      <c r="N144" s="30">
        <v>3.4008043478260865</v>
      </c>
      <c r="O144" s="30">
        <v>1.2535217391304347</v>
      </c>
      <c r="P144" s="29">
        <f t="shared" si="2"/>
        <v>201103</v>
      </c>
    </row>
    <row r="145" spans="1:16" ht="15" customHeight="1">
      <c r="A145" s="29">
        <v>201104</v>
      </c>
      <c r="B145" s="30">
        <v>3.3470952380952377</v>
      </c>
      <c r="C145" s="30">
        <v>3.7579523809523816</v>
      </c>
      <c r="D145" s="30">
        <v>4.282380952380952</v>
      </c>
      <c r="E145" s="30">
        <v>5.364333333333334</v>
      </c>
      <c r="F145" s="30">
        <v>3.5982857142857148</v>
      </c>
      <c r="G145" s="30">
        <v>3.6768571428571426</v>
      </c>
      <c r="H145" s="30">
        <v>13.983571428571425</v>
      </c>
      <c r="I145" s="30">
        <v>9.842904761904762</v>
      </c>
      <c r="J145" s="30">
        <v>4.7493333333333325</v>
      </c>
      <c r="K145" s="30">
        <v>3.5662857142857143</v>
      </c>
      <c r="L145" s="30">
        <v>3.624857142857143</v>
      </c>
      <c r="M145" s="30">
        <v>9.048952380952382</v>
      </c>
      <c r="N145" s="30">
        <v>3.4285904761904753</v>
      </c>
      <c r="O145" s="30">
        <v>1.2705238095238096</v>
      </c>
      <c r="P145" s="29">
        <f t="shared" si="2"/>
        <v>201104</v>
      </c>
    </row>
    <row r="146" spans="1:16" ht="15" customHeight="1">
      <c r="A146" s="29">
        <v>201105</v>
      </c>
      <c r="B146" s="30">
        <v>3.1069999999999998</v>
      </c>
      <c r="C146" s="30">
        <v>3.5245</v>
      </c>
      <c r="D146" s="30">
        <v>4.200181818181818</v>
      </c>
      <c r="E146" s="30">
        <v>5.323409090909092</v>
      </c>
      <c r="F146" s="30">
        <v>3.4051363636363634</v>
      </c>
      <c r="G146" s="30">
        <v>3.4576363636363636</v>
      </c>
      <c r="H146" s="30">
        <v>15.928272727272729</v>
      </c>
      <c r="I146" s="30">
        <v>10.621772727272727</v>
      </c>
      <c r="J146" s="30">
        <v>4.695636363636363</v>
      </c>
      <c r="K146" s="30">
        <v>3.293454545454546</v>
      </c>
      <c r="L146" s="30">
        <v>3.384909090909091</v>
      </c>
      <c r="M146" s="30">
        <v>9.483363636363636</v>
      </c>
      <c r="N146" s="30">
        <v>3.152777272727273</v>
      </c>
      <c r="O146" s="30">
        <v>1.153272727272727</v>
      </c>
      <c r="P146" s="29">
        <f t="shared" si="2"/>
        <v>201105</v>
      </c>
    </row>
    <row r="147" spans="1:16" ht="15" customHeight="1">
      <c r="A147" s="29">
        <v>201106</v>
      </c>
      <c r="B147" s="30">
        <v>2.9735454545454547</v>
      </c>
      <c r="C147" s="30">
        <v>3.4320909090909093</v>
      </c>
      <c r="D147" s="30">
        <v>4.126954545454545</v>
      </c>
      <c r="E147" s="30">
        <v>5.487636363636363</v>
      </c>
      <c r="F147" s="30">
        <v>3.2843636363636364</v>
      </c>
      <c r="G147" s="30">
        <v>3.3589545454545457</v>
      </c>
      <c r="H147" s="30">
        <v>16.692590909090907</v>
      </c>
      <c r="I147" s="30">
        <v>11.378272727272728</v>
      </c>
      <c r="J147" s="30">
        <v>4.823818181818182</v>
      </c>
      <c r="K147" s="30">
        <v>3.145409090909091</v>
      </c>
      <c r="L147" s="30">
        <v>3.273681818181818</v>
      </c>
      <c r="M147" s="30">
        <v>10.68009090909091</v>
      </c>
      <c r="N147" s="30">
        <v>2.986609090909091</v>
      </c>
      <c r="O147" s="30">
        <v>1.1329545454545455</v>
      </c>
      <c r="P147" s="29">
        <f t="shared" si="2"/>
        <v>201106</v>
      </c>
    </row>
    <row r="148" spans="1:16" ht="15" customHeight="1">
      <c r="A148" s="29">
        <v>201107</v>
      </c>
      <c r="B148" s="30">
        <v>2.7846666666666673</v>
      </c>
      <c r="C148" s="30">
        <v>3.3517142857142868</v>
      </c>
      <c r="D148" s="30">
        <v>4.249190476190477</v>
      </c>
      <c r="E148" s="30">
        <v>5.827863636363637</v>
      </c>
      <c r="F148" s="30">
        <v>3.1564761904761904</v>
      </c>
      <c r="G148" s="30">
        <v>3.384285714285714</v>
      </c>
      <c r="H148" s="30">
        <v>16.366999999999994</v>
      </c>
      <c r="I148" s="30">
        <v>12.50352380952381</v>
      </c>
      <c r="J148" s="30">
        <v>5.491809523809524</v>
      </c>
      <c r="K148" s="30">
        <v>3.0256666666666665</v>
      </c>
      <c r="L148" s="30">
        <v>3.1602380952380957</v>
      </c>
      <c r="M148" s="30">
        <v>11.895809523809524</v>
      </c>
      <c r="N148" s="30">
        <v>2.984852380952381</v>
      </c>
      <c r="O148" s="30">
        <v>1.1163809523809523</v>
      </c>
      <c r="P148" s="29">
        <f t="shared" si="2"/>
        <v>201107</v>
      </c>
    </row>
    <row r="149" spans="1:16" ht="15" customHeight="1">
      <c r="A149" s="29">
        <v>201108</v>
      </c>
      <c r="B149" s="30">
        <v>2.2526086956521736</v>
      </c>
      <c r="C149" s="30">
        <v>2.8541304347826086</v>
      </c>
      <c r="D149" s="30">
        <v>4.106521739130435</v>
      </c>
      <c r="E149" s="30">
        <v>5.273304347826087</v>
      </c>
      <c r="F149" s="30">
        <v>2.665695652173913</v>
      </c>
      <c r="G149" s="30">
        <v>2.970478260869565</v>
      </c>
      <c r="H149" s="30">
        <v>16.210956521739128</v>
      </c>
      <c r="I149" s="30">
        <v>9.613173913043477</v>
      </c>
      <c r="J149" s="30">
        <v>5.281565217391305</v>
      </c>
      <c r="K149" s="30">
        <v>2.593260869565217</v>
      </c>
      <c r="L149" s="30">
        <v>2.649391304347826</v>
      </c>
      <c r="M149" s="30">
        <v>10.759695652173912</v>
      </c>
      <c r="N149" s="30">
        <v>2.2892086956521736</v>
      </c>
      <c r="O149" s="30">
        <v>1.0285217391304347</v>
      </c>
      <c r="P149" s="29">
        <f t="shared" si="2"/>
        <v>201108</v>
      </c>
    </row>
    <row r="150" spans="1:16" ht="15" customHeight="1">
      <c r="A150" s="29">
        <v>201109</v>
      </c>
      <c r="B150" s="30">
        <v>1.8674545454545457</v>
      </c>
      <c r="C150" s="30">
        <v>2.652954545454546</v>
      </c>
      <c r="D150" s="30">
        <v>3.88540909090909</v>
      </c>
      <c r="E150" s="30">
        <v>5.2156363636363645</v>
      </c>
      <c r="F150" s="30">
        <v>2.3556818181818184</v>
      </c>
      <c r="G150" s="30">
        <v>2.6389545454545456</v>
      </c>
      <c r="H150" s="30">
        <v>22.11313636363636</v>
      </c>
      <c r="I150" s="30">
        <v>8.524318181818185</v>
      </c>
      <c r="J150" s="30">
        <v>5.535136363636363</v>
      </c>
      <c r="K150" s="30">
        <v>2.2733636363636363</v>
      </c>
      <c r="L150" s="30">
        <v>2.3169090909090913</v>
      </c>
      <c r="M150" s="30">
        <v>11.24931818181818</v>
      </c>
      <c r="N150" s="30">
        <v>1.9608136363636364</v>
      </c>
      <c r="O150" s="30">
        <v>1.0057619047619049</v>
      </c>
      <c r="P150" s="29">
        <f t="shared" si="2"/>
        <v>201109</v>
      </c>
    </row>
    <row r="151" spans="1:16" ht="15" customHeight="1">
      <c r="A151" s="29">
        <v>201110</v>
      </c>
      <c r="B151" s="30">
        <v>2.0422857142857143</v>
      </c>
      <c r="C151" s="30">
        <v>2.9356666666666666</v>
      </c>
      <c r="D151" s="30">
        <v>4.229809523809524</v>
      </c>
      <c r="E151" s="30">
        <v>5.281428571428572</v>
      </c>
      <c r="F151" s="30">
        <v>2.50647619047619</v>
      </c>
      <c r="G151" s="30">
        <v>2.9937142857142853</v>
      </c>
      <c r="H151" s="30">
        <v>23.790857142857135</v>
      </c>
      <c r="I151" s="30" t="s">
        <v>17</v>
      </c>
      <c r="J151" s="30">
        <v>5.779952380952381</v>
      </c>
      <c r="K151" s="30">
        <v>2.3661428571428575</v>
      </c>
      <c r="L151" s="30">
        <v>2.4524761904761907</v>
      </c>
      <c r="M151" s="30">
        <v>11.753428571428572</v>
      </c>
      <c r="N151" s="30">
        <v>2.127038095238095</v>
      </c>
      <c r="O151" s="30">
        <v>1.01225</v>
      </c>
      <c r="P151" s="29">
        <f t="shared" si="2"/>
        <v>201110</v>
      </c>
    </row>
    <row r="152" spans="1:16" ht="15" customHeight="1">
      <c r="A152" s="29">
        <v>201111</v>
      </c>
      <c r="B152" s="30">
        <v>1.9493636363636362</v>
      </c>
      <c r="C152" s="30">
        <v>3.3749090909090906</v>
      </c>
      <c r="D152" s="30">
        <v>4.838</v>
      </c>
      <c r="E152" s="30">
        <v>6.132363636363635</v>
      </c>
      <c r="F152" s="30">
        <v>2.5569090909090906</v>
      </c>
      <c r="G152" s="30">
        <v>3.408954545454546</v>
      </c>
      <c r="H152" s="30">
        <v>28.481954545454542</v>
      </c>
      <c r="I152" s="30" t="s">
        <v>17</v>
      </c>
      <c r="J152" s="30">
        <v>6.795909090909089</v>
      </c>
      <c r="K152" s="30">
        <v>2.307409090909091</v>
      </c>
      <c r="L152" s="30">
        <v>2.4399090909090906</v>
      </c>
      <c r="M152" s="30">
        <v>11.914454545454545</v>
      </c>
      <c r="N152" s="30">
        <v>1.9988954545454547</v>
      </c>
      <c r="O152" s="30">
        <v>0.9923181818181817</v>
      </c>
      <c r="P152" s="29">
        <f t="shared" si="2"/>
        <v>201111</v>
      </c>
    </row>
    <row r="153" spans="1:16" ht="15" customHeight="1">
      <c r="A153" s="29">
        <v>201112</v>
      </c>
      <c r="B153" s="30">
        <v>1.9937272727272728</v>
      </c>
      <c r="C153" s="30">
        <v>3.0707272727272725</v>
      </c>
      <c r="D153" s="30">
        <v>4.338590909090908</v>
      </c>
      <c r="E153" s="30">
        <v>5.411181818181817</v>
      </c>
      <c r="F153" s="30">
        <v>2.5009545454545448</v>
      </c>
      <c r="G153" s="30">
        <v>3.1412272727272734</v>
      </c>
      <c r="H153" s="30">
        <v>34.334363636363626</v>
      </c>
      <c r="I153" s="30" t="s">
        <v>17</v>
      </c>
      <c r="J153" s="30">
        <v>6.6554090909090915</v>
      </c>
      <c r="K153" s="30">
        <v>2.2638181818181815</v>
      </c>
      <c r="L153" s="30">
        <v>2.3593181818181823</v>
      </c>
      <c r="M153" s="30">
        <v>13.217136363636364</v>
      </c>
      <c r="N153" s="30">
        <v>1.9700863636363637</v>
      </c>
      <c r="O153" s="30">
        <v>1.0079545454545455</v>
      </c>
      <c r="P153" s="29">
        <f t="shared" si="2"/>
        <v>201112</v>
      </c>
    </row>
    <row r="154" spans="1:16" ht="15" customHeight="1">
      <c r="A154" s="29">
        <v>201201</v>
      </c>
      <c r="B154" s="30">
        <v>1.8609545454545453</v>
      </c>
      <c r="C154" s="30">
        <v>3.114</v>
      </c>
      <c r="D154" s="30">
        <v>4.145545454545455</v>
      </c>
      <c r="E154" s="30">
        <v>5.299045454545455</v>
      </c>
      <c r="F154" s="30">
        <v>2.2787272727272727</v>
      </c>
      <c r="G154" s="30">
        <v>3.1623636363636365</v>
      </c>
      <c r="H154" s="30">
        <v>34.31549999999999</v>
      </c>
      <c r="I154" s="30" t="s">
        <v>17</v>
      </c>
      <c r="J154" s="30">
        <v>6.554363636363636</v>
      </c>
      <c r="K154" s="30">
        <v>2.069727272727273</v>
      </c>
      <c r="L154" s="30">
        <v>2.1957272727272725</v>
      </c>
      <c r="M154" s="30">
        <v>14.091454545454548</v>
      </c>
      <c r="N154" s="30">
        <v>1.9344727272727271</v>
      </c>
      <c r="O154" s="30">
        <v>0.9772857142857141</v>
      </c>
      <c r="P154" s="29">
        <f t="shared" si="2"/>
        <v>201201</v>
      </c>
    </row>
    <row r="155" spans="1:16" ht="15" customHeight="1">
      <c r="A155" s="29">
        <v>201202</v>
      </c>
      <c r="B155" s="30">
        <v>1.9027619047619047</v>
      </c>
      <c r="C155" s="30">
        <v>2.9672380952380952</v>
      </c>
      <c r="D155" s="30">
        <v>3.580238095238094</v>
      </c>
      <c r="E155" s="30">
        <v>5.124857142857143</v>
      </c>
      <c r="F155" s="30">
        <v>2.3476666666666666</v>
      </c>
      <c r="G155" s="30">
        <v>2.9457142857142853</v>
      </c>
      <c r="H155" s="30">
        <v>33.82542857142857</v>
      </c>
      <c r="I155" s="30" t="s">
        <v>17</v>
      </c>
      <c r="J155" s="30">
        <v>5.545</v>
      </c>
      <c r="K155" s="30">
        <v>2.03447619047619</v>
      </c>
      <c r="L155" s="30">
        <v>2.3493809523809523</v>
      </c>
      <c r="M155" s="30">
        <v>12.986428571428572</v>
      </c>
      <c r="N155" s="30">
        <v>1.9596285714285715</v>
      </c>
      <c r="O155" s="30">
        <v>0.967857142857143</v>
      </c>
      <c r="P155" s="29">
        <f t="shared" si="2"/>
        <v>201202</v>
      </c>
    </row>
    <row r="156" spans="1:16" ht="15" customHeight="1">
      <c r="A156" s="29">
        <v>201203</v>
      </c>
      <c r="B156" s="30">
        <v>1.877818181818182</v>
      </c>
      <c r="C156" s="30">
        <v>2.8454090909090906</v>
      </c>
      <c r="D156" s="30">
        <v>3.4033181818181815</v>
      </c>
      <c r="E156" s="30">
        <v>5.195454545454544</v>
      </c>
      <c r="F156" s="30">
        <v>2.303227272727273</v>
      </c>
      <c r="G156" s="30">
        <v>2.9226818181818186</v>
      </c>
      <c r="H156" s="30">
        <v>24.727909090909087</v>
      </c>
      <c r="I156" s="30" t="s">
        <v>17</v>
      </c>
      <c r="J156" s="30">
        <v>4.967545454545454</v>
      </c>
      <c r="K156" s="30">
        <v>2.3716923076923075</v>
      </c>
      <c r="L156" s="30">
        <v>2.3950454545454547</v>
      </c>
      <c r="M156" s="30">
        <v>13.05818181818182</v>
      </c>
      <c r="N156" s="30">
        <v>2.159586363636364</v>
      </c>
      <c r="O156" s="30">
        <v>1.0053636363636362</v>
      </c>
      <c r="P156" s="29">
        <f t="shared" si="2"/>
        <v>201203</v>
      </c>
    </row>
    <row r="157" spans="1:16" ht="15" customHeight="1">
      <c r="A157" s="29">
        <v>201204</v>
      </c>
      <c r="B157" s="30">
        <v>1.7268571428571426</v>
      </c>
      <c r="C157" s="30">
        <v>2.7998</v>
      </c>
      <c r="D157" s="30">
        <v>3.405</v>
      </c>
      <c r="E157" s="30">
        <v>5.82365</v>
      </c>
      <c r="F157" s="30">
        <v>2.1425999999999994</v>
      </c>
      <c r="G157" s="30">
        <v>2.9916500000000004</v>
      </c>
      <c r="H157" s="30">
        <v>21.285315789473685</v>
      </c>
      <c r="I157" s="30" t="s">
        <v>17</v>
      </c>
      <c r="J157" s="30">
        <v>5.5173000000000005</v>
      </c>
      <c r="K157" s="30">
        <v>2.2202380952380953</v>
      </c>
      <c r="L157" s="30">
        <v>2.2873999999999994</v>
      </c>
      <c r="M157" s="30">
        <v>11.887800000000002</v>
      </c>
      <c r="N157" s="30">
        <v>2.028557142857143</v>
      </c>
      <c r="O157" s="30">
        <v>0.9535238095238096</v>
      </c>
      <c r="P157" s="29">
        <f t="shared" si="2"/>
        <v>201204</v>
      </c>
    </row>
    <row r="158" spans="1:16" ht="15" customHeight="1">
      <c r="A158" s="29">
        <v>201205</v>
      </c>
      <c r="B158" s="30">
        <v>1.4634782608695653</v>
      </c>
      <c r="C158" s="30">
        <v>2.4691304347826084</v>
      </c>
      <c r="D158" s="30">
        <v>3.190869565217391</v>
      </c>
      <c r="E158" s="30">
        <v>6.149869565217392</v>
      </c>
      <c r="F158" s="30">
        <v>1.8038695652173915</v>
      </c>
      <c r="G158" s="30">
        <v>2.757826086956522</v>
      </c>
      <c r="H158" s="30">
        <v>26.67730434782609</v>
      </c>
      <c r="I158" s="30" t="s">
        <v>17</v>
      </c>
      <c r="J158" s="30">
        <v>5.657782608695653</v>
      </c>
      <c r="K158" s="30">
        <v>1.9223478260869564</v>
      </c>
      <c r="L158" s="30">
        <v>1.9677826086956522</v>
      </c>
      <c r="M158" s="30">
        <v>11.624695652173912</v>
      </c>
      <c r="N158" s="30">
        <v>1.7849434782608693</v>
      </c>
      <c r="O158" s="30">
        <v>0.8628260869565219</v>
      </c>
      <c r="P158" s="29">
        <f t="shared" si="2"/>
        <v>201205</v>
      </c>
    </row>
    <row r="159" spans="1:16" ht="15" customHeight="1">
      <c r="A159" s="29">
        <v>201206</v>
      </c>
      <c r="B159" s="30">
        <v>1.4319999999999997</v>
      </c>
      <c r="C159" s="30">
        <v>2.2747619047619048</v>
      </c>
      <c r="D159" s="30">
        <v>3.0890476190476184</v>
      </c>
      <c r="E159" s="30">
        <v>6.629904761904761</v>
      </c>
      <c r="F159" s="30">
        <v>1.77</v>
      </c>
      <c r="G159" s="30">
        <v>2.573714285714286</v>
      </c>
      <c r="H159" s="30">
        <v>27.995190476190476</v>
      </c>
      <c r="I159" s="30" t="s">
        <v>17</v>
      </c>
      <c r="J159" s="30">
        <v>5.923333333333334</v>
      </c>
      <c r="K159" s="30">
        <v>1.8187619047619052</v>
      </c>
      <c r="L159" s="30">
        <v>1.9308571428571426</v>
      </c>
      <c r="M159" s="30">
        <v>10.66904761904762</v>
      </c>
      <c r="N159" s="30">
        <v>1.6073761904761905</v>
      </c>
      <c r="O159" s="30">
        <v>0.8397619047619045</v>
      </c>
      <c r="P159" s="29">
        <f t="shared" si="2"/>
        <v>201206</v>
      </c>
    </row>
    <row r="160" spans="1:16" ht="15" customHeight="1">
      <c r="A160" s="29">
        <v>201207</v>
      </c>
      <c r="B160" s="30">
        <v>1.3061818181818183</v>
      </c>
      <c r="C160" s="30">
        <v>2.046590909090909</v>
      </c>
      <c r="D160" s="30">
        <v>2.7190909090909092</v>
      </c>
      <c r="E160" s="30">
        <v>6.860045454545454</v>
      </c>
      <c r="F160" s="30">
        <v>1.5439090909090913</v>
      </c>
      <c r="G160" s="30">
        <v>2.272227272727273</v>
      </c>
      <c r="H160" s="30">
        <v>25.906409090909097</v>
      </c>
      <c r="I160" s="30" t="s">
        <v>17</v>
      </c>
      <c r="J160" s="30">
        <v>6.039727272727274</v>
      </c>
      <c r="K160" s="30">
        <v>1.6978636363636364</v>
      </c>
      <c r="L160" s="30">
        <v>1.745</v>
      </c>
      <c r="M160" s="30">
        <v>10.633090909090908</v>
      </c>
      <c r="N160" s="30">
        <v>1.5040499999999997</v>
      </c>
      <c r="O160" s="30">
        <v>0.7752727272727273</v>
      </c>
      <c r="P160" s="29">
        <f t="shared" si="2"/>
        <v>201207</v>
      </c>
    </row>
    <row r="161" spans="1:16" ht="15" customHeight="1">
      <c r="A161" s="29">
        <v>201208</v>
      </c>
      <c r="B161" s="30">
        <v>1.4166521739130433</v>
      </c>
      <c r="C161" s="30">
        <v>1.986130434782609</v>
      </c>
      <c r="D161" s="30">
        <v>2.558173913043478</v>
      </c>
      <c r="E161" s="30">
        <v>6.628434782608695</v>
      </c>
      <c r="F161" s="30">
        <v>1.544521739130435</v>
      </c>
      <c r="G161" s="30">
        <v>2.113260869565217</v>
      </c>
      <c r="H161" s="30">
        <v>24.40021739130435</v>
      </c>
      <c r="I161" s="30" t="s">
        <v>17</v>
      </c>
      <c r="J161" s="30">
        <v>5.846260869565219</v>
      </c>
      <c r="K161" s="30">
        <v>1.6616086956521738</v>
      </c>
      <c r="L161" s="30">
        <v>1.7561304347826083</v>
      </c>
      <c r="M161" s="30">
        <v>9.875478260869565</v>
      </c>
      <c r="N161" s="30">
        <v>1.6688217391304347</v>
      </c>
      <c r="O161" s="30">
        <v>0.8041739130434782</v>
      </c>
      <c r="P161" s="29">
        <f t="shared" si="2"/>
        <v>201208</v>
      </c>
    </row>
    <row r="162" spans="1:16" ht="15" customHeight="1">
      <c r="A162" s="29">
        <v>201209</v>
      </c>
      <c r="B162" s="30">
        <v>1.5446000000000002</v>
      </c>
      <c r="C162" s="30">
        <v>2.1010500000000003</v>
      </c>
      <c r="D162" s="30">
        <v>2.61505</v>
      </c>
      <c r="E162" s="30">
        <v>5.9204</v>
      </c>
      <c r="F162" s="30">
        <v>1.76125</v>
      </c>
      <c r="G162" s="30">
        <v>2.2342000000000004</v>
      </c>
      <c r="H162" s="30">
        <v>20.806900000000002</v>
      </c>
      <c r="I162" s="30" t="s">
        <v>17</v>
      </c>
      <c r="J162" s="30">
        <v>5.163799999999999</v>
      </c>
      <c r="K162" s="30">
        <v>1.6474000000000004</v>
      </c>
      <c r="L162" s="30">
        <v>1.84095</v>
      </c>
      <c r="M162" s="30">
        <v>8.61345</v>
      </c>
      <c r="N162" s="30">
        <v>1.698745</v>
      </c>
      <c r="O162" s="30">
        <v>0.7998000000000001</v>
      </c>
      <c r="P162" s="29">
        <f t="shared" si="2"/>
        <v>201209</v>
      </c>
    </row>
    <row r="163" spans="1:16" ht="15" customHeight="1">
      <c r="A163" s="29">
        <v>201210</v>
      </c>
      <c r="B163" s="30">
        <v>1.5149130434782607</v>
      </c>
      <c r="C163" s="30">
        <v>2.015695652173913</v>
      </c>
      <c r="D163" s="30">
        <v>2.4427826086956523</v>
      </c>
      <c r="E163" s="30">
        <v>5.669347826086955</v>
      </c>
      <c r="F163" s="30">
        <v>1.777086956521739</v>
      </c>
      <c r="G163" s="30">
        <v>2.221869565217391</v>
      </c>
      <c r="H163" s="30">
        <v>17.859739130434786</v>
      </c>
      <c r="I163" s="30" t="s">
        <v>17</v>
      </c>
      <c r="J163" s="30">
        <v>4.959739130434782</v>
      </c>
      <c r="K163" s="30">
        <v>1.6206086956521737</v>
      </c>
      <c r="L163" s="30">
        <v>1.765</v>
      </c>
      <c r="M163" s="30">
        <v>8.130652173913042</v>
      </c>
      <c r="N163" s="30">
        <v>1.7211863636363638</v>
      </c>
      <c r="O163" s="30">
        <v>0.7722173913043477</v>
      </c>
      <c r="P163" s="29">
        <f t="shared" si="2"/>
        <v>201210</v>
      </c>
    </row>
    <row r="164" spans="1:16" ht="15" customHeight="1">
      <c r="A164" s="29">
        <v>201211</v>
      </c>
      <c r="B164" s="30">
        <v>1.3909090909090909</v>
      </c>
      <c r="C164" s="30">
        <v>1.8299545454545452</v>
      </c>
      <c r="D164" s="30">
        <v>2.299136363636364</v>
      </c>
      <c r="E164" s="30">
        <v>5.694409090909091</v>
      </c>
      <c r="F164" s="30">
        <v>1.6622272727272724</v>
      </c>
      <c r="G164" s="30">
        <v>2.1321363636363633</v>
      </c>
      <c r="H164" s="30">
        <v>17.212545454545452</v>
      </c>
      <c r="I164" s="30" t="s">
        <v>17</v>
      </c>
      <c r="J164" s="30">
        <v>4.846909090909092</v>
      </c>
      <c r="K164" s="30">
        <v>1.5237727272727275</v>
      </c>
      <c r="L164" s="30">
        <v>1.6486818181818186</v>
      </c>
      <c r="M164" s="30">
        <v>8.313181818181818</v>
      </c>
      <c r="N164" s="30">
        <v>1.6451045454545459</v>
      </c>
      <c r="O164" s="30">
        <v>0.7435454545454547</v>
      </c>
      <c r="P164" s="29">
        <f t="shared" si="2"/>
        <v>201211</v>
      </c>
    </row>
    <row r="165" spans="1:16" ht="15" customHeight="1">
      <c r="A165" s="29">
        <v>201212</v>
      </c>
      <c r="B165" s="30">
        <v>1.3560000000000003</v>
      </c>
      <c r="C165" s="30">
        <v>1.7486190476190475</v>
      </c>
      <c r="D165" s="30">
        <v>2.1012380952380942</v>
      </c>
      <c r="E165" s="30">
        <v>5.336666666666668</v>
      </c>
      <c r="F165" s="30">
        <v>1.5839523809523808</v>
      </c>
      <c r="G165" s="30">
        <v>1.9923333333333335</v>
      </c>
      <c r="H165" s="30">
        <v>13.272294117647059</v>
      </c>
      <c r="I165" s="30" t="s">
        <v>17</v>
      </c>
      <c r="J165" s="30">
        <v>4.526809523809524</v>
      </c>
      <c r="K165" s="30">
        <v>1.4274285714285717</v>
      </c>
      <c r="L165" s="30">
        <v>1.559761904761905</v>
      </c>
      <c r="M165" s="30">
        <v>7.260352941176469</v>
      </c>
      <c r="N165" s="30">
        <v>1.707614285714286</v>
      </c>
      <c r="O165" s="30">
        <v>0.7431904761904763</v>
      </c>
      <c r="P165" s="29">
        <f t="shared" si="2"/>
        <v>201212</v>
      </c>
    </row>
    <row r="166" spans="1:16" ht="15" customHeight="1">
      <c r="A166" s="29">
        <v>201301</v>
      </c>
      <c r="B166" s="30">
        <v>1.559869565217391</v>
      </c>
      <c r="C166" s="30">
        <v>1.896391304347826</v>
      </c>
      <c r="D166" s="30">
        <v>2.274130434782609</v>
      </c>
      <c r="E166" s="30">
        <v>5.0920869565217375</v>
      </c>
      <c r="F166" s="30">
        <v>1.7339565217391302</v>
      </c>
      <c r="G166" s="30">
        <v>2.1575217391304347</v>
      </c>
      <c r="H166" s="30">
        <v>11.034227272727273</v>
      </c>
      <c r="I166" s="30" t="s">
        <v>17</v>
      </c>
      <c r="J166" s="30">
        <v>4.2324782608695655</v>
      </c>
      <c r="K166" s="30">
        <v>1.5945217391304347</v>
      </c>
      <c r="L166" s="30">
        <v>1.7269565217391303</v>
      </c>
      <c r="M166" s="30">
        <v>6.2284999999999995</v>
      </c>
      <c r="N166" s="30">
        <v>1.8806608695652174</v>
      </c>
      <c r="O166" s="30">
        <v>0.7778260869565218</v>
      </c>
      <c r="P166" s="29">
        <f t="shared" si="2"/>
        <v>201301</v>
      </c>
    </row>
    <row r="167" spans="1:16" ht="15" customHeight="1">
      <c r="A167" s="29">
        <v>201302</v>
      </c>
      <c r="B167" s="30">
        <v>1.59705</v>
      </c>
      <c r="C167" s="30">
        <v>1.9353000000000002</v>
      </c>
      <c r="D167" s="30">
        <v>2.4635</v>
      </c>
      <c r="E167" s="30">
        <v>5.270499999999999</v>
      </c>
      <c r="F167" s="30">
        <v>1.7916</v>
      </c>
      <c r="G167" s="30">
        <v>2.2434499999999997</v>
      </c>
      <c r="H167" s="30">
        <v>10.996950000000002</v>
      </c>
      <c r="I167" s="30" t="s">
        <v>17</v>
      </c>
      <c r="J167" s="30">
        <v>4.519499999999999</v>
      </c>
      <c r="K167" s="30">
        <v>1.6927500000000002</v>
      </c>
      <c r="L167" s="30">
        <v>1.8225500000000001</v>
      </c>
      <c r="M167" s="30">
        <v>6.3692</v>
      </c>
      <c r="N167" s="30">
        <v>1.9650100000000001</v>
      </c>
      <c r="O167" s="30">
        <v>0.7451</v>
      </c>
      <c r="P167" s="29">
        <f t="shared" si="2"/>
        <v>201302</v>
      </c>
    </row>
    <row r="168" spans="1:16" ht="15" customHeight="1">
      <c r="A168" s="29">
        <v>201303</v>
      </c>
      <c r="B168" s="30">
        <v>1.4077142857142857</v>
      </c>
      <c r="C168" s="30">
        <v>1.7203333333333335</v>
      </c>
      <c r="D168" s="30">
        <v>2.256666666666667</v>
      </c>
      <c r="E168" s="30">
        <v>4.9391428571428575</v>
      </c>
      <c r="F168" s="30">
        <v>1.6026190476190474</v>
      </c>
      <c r="G168" s="30">
        <v>2.068095238095238</v>
      </c>
      <c r="H168" s="30">
        <v>11.34825</v>
      </c>
      <c r="I168" s="30" t="s">
        <v>17</v>
      </c>
      <c r="J168" s="30">
        <v>4.666952380952381</v>
      </c>
      <c r="K168" s="30">
        <v>1.5453809523809525</v>
      </c>
      <c r="L168" s="30">
        <v>1.7367619047619052</v>
      </c>
      <c r="M168" s="30">
        <v>6.112285714285714</v>
      </c>
      <c r="N168" s="30">
        <v>1.9393761904761901</v>
      </c>
      <c r="O168" s="30">
        <v>0.6050476190476191</v>
      </c>
      <c r="P168" s="29">
        <f t="shared" si="2"/>
        <v>201303</v>
      </c>
    </row>
    <row r="169" spans="1:16" ht="15" customHeight="1">
      <c r="A169" s="29">
        <v>201304</v>
      </c>
      <c r="B169" s="30">
        <v>1.250818181818182</v>
      </c>
      <c r="C169" s="30">
        <v>1.6372727272727277</v>
      </c>
      <c r="D169" s="30">
        <v>2.0455454545454548</v>
      </c>
      <c r="E169" s="30">
        <v>4.608045454545455</v>
      </c>
      <c r="F169" s="30">
        <v>1.4477727272727274</v>
      </c>
      <c r="G169" s="30">
        <v>1.814090909090909</v>
      </c>
      <c r="H169" s="30">
        <v>11.516761904761903</v>
      </c>
      <c r="I169" s="30">
        <v>3.8473181818181814</v>
      </c>
      <c r="J169" s="30">
        <v>4.267181818181819</v>
      </c>
      <c r="K169" s="30">
        <v>1.4094999999999998</v>
      </c>
      <c r="L169" s="30">
        <v>1.6636363636363638</v>
      </c>
      <c r="M169" s="30">
        <v>6.140090909090907</v>
      </c>
      <c r="N169" s="30">
        <v>1.7313363636363635</v>
      </c>
      <c r="O169" s="30">
        <v>0.5743181818181816</v>
      </c>
      <c r="P169" s="29">
        <f t="shared" si="2"/>
        <v>201304</v>
      </c>
    </row>
    <row r="170" spans="1:16" ht="15" customHeight="1">
      <c r="A170" s="29">
        <v>201305</v>
      </c>
      <c r="B170" s="30">
        <v>1.3661304347826089</v>
      </c>
      <c r="C170" s="30">
        <v>1.7459999999999998</v>
      </c>
      <c r="D170" s="30">
        <v>2.0578260869565215</v>
      </c>
      <c r="E170" s="30">
        <v>4.240652173913045</v>
      </c>
      <c r="F170" s="30">
        <v>1.5581304347826082</v>
      </c>
      <c r="G170" s="30">
        <v>1.9045217391304348</v>
      </c>
      <c r="H170" s="30">
        <v>9.18569565217391</v>
      </c>
      <c r="I170" s="30">
        <v>3.499565217391304</v>
      </c>
      <c r="J170" s="30">
        <v>3.9654782608695656</v>
      </c>
      <c r="K170" s="30">
        <v>1.460086956521739</v>
      </c>
      <c r="L170" s="30">
        <v>1.6872608695652171</v>
      </c>
      <c r="M170" s="30">
        <v>5.44808695652174</v>
      </c>
      <c r="N170" s="30">
        <v>1.9193999999999998</v>
      </c>
      <c r="O170" s="30">
        <v>0.7655217391304348</v>
      </c>
      <c r="P170" s="29">
        <f t="shared" si="2"/>
        <v>201305</v>
      </c>
    </row>
    <row r="171" spans="1:16" ht="15" customHeight="1">
      <c r="A171" s="29">
        <v>201306</v>
      </c>
      <c r="B171" s="30">
        <v>1.6189</v>
      </c>
      <c r="C171" s="30">
        <v>2.0333000000000006</v>
      </c>
      <c r="D171" s="30">
        <v>2.46305</v>
      </c>
      <c r="E171" s="30">
        <v>4.68395</v>
      </c>
      <c r="F171" s="30">
        <v>1.88585</v>
      </c>
      <c r="G171" s="30">
        <v>2.2093000000000007</v>
      </c>
      <c r="H171" s="30">
        <v>10.22275</v>
      </c>
      <c r="I171" s="30">
        <v>4.041600000000001</v>
      </c>
      <c r="J171" s="30">
        <v>4.405399999999999</v>
      </c>
      <c r="K171" s="30">
        <v>1.755</v>
      </c>
      <c r="L171" s="30">
        <v>1.9980000000000004</v>
      </c>
      <c r="M171" s="30">
        <v>6.3018</v>
      </c>
      <c r="N171" s="30">
        <v>2.2903700000000002</v>
      </c>
      <c r="O171" s="30">
        <v>0.8521000000000001</v>
      </c>
      <c r="P171" s="29">
        <f t="shared" si="2"/>
        <v>201306</v>
      </c>
    </row>
    <row r="172" spans="1:16" ht="15" customHeight="1">
      <c r="A172" s="29">
        <v>201307</v>
      </c>
      <c r="B172" s="30">
        <v>1.6261304347826089</v>
      </c>
      <c r="C172" s="30">
        <v>2.0631739130434785</v>
      </c>
      <c r="D172" s="30">
        <v>2.551478260869565</v>
      </c>
      <c r="E172" s="30">
        <v>4.688391304347826</v>
      </c>
      <c r="F172" s="30">
        <v>1.9026086956521744</v>
      </c>
      <c r="G172" s="30">
        <v>2.244347826086957</v>
      </c>
      <c r="H172" s="30">
        <v>10.617347826086956</v>
      </c>
      <c r="I172" s="30">
        <v>3.9133478260869565</v>
      </c>
      <c r="J172" s="30">
        <v>4.422217391304348</v>
      </c>
      <c r="K172" s="30">
        <v>2.0211304347826093</v>
      </c>
      <c r="L172" s="30">
        <v>2.029695652173914</v>
      </c>
      <c r="M172" s="30">
        <v>6.813739130434782</v>
      </c>
      <c r="N172" s="30">
        <v>2.556713043478261</v>
      </c>
      <c r="O172" s="30">
        <v>0.8289130434782608</v>
      </c>
      <c r="P172" s="29">
        <f t="shared" si="2"/>
        <v>201307</v>
      </c>
    </row>
    <row r="173" spans="1:16" ht="15" customHeight="1">
      <c r="A173" s="29">
        <v>201308</v>
      </c>
      <c r="B173" s="30">
        <v>1.802181818181818</v>
      </c>
      <c r="C173" s="30">
        <v>2.208772727272727</v>
      </c>
      <c r="D173" s="30">
        <v>2.661045454545454</v>
      </c>
      <c r="E173" s="30">
        <v>4.502227272727272</v>
      </c>
      <c r="F173" s="30">
        <v>2.065590909090909</v>
      </c>
      <c r="G173" s="30">
        <v>2.3598636363636363</v>
      </c>
      <c r="H173" s="30">
        <v>9.936227272727274</v>
      </c>
      <c r="I173" s="30">
        <v>3.949181818181819</v>
      </c>
      <c r="J173" s="30">
        <v>4.2909999999999995</v>
      </c>
      <c r="K173" s="30">
        <v>2.2020909090909093</v>
      </c>
      <c r="L173" s="30">
        <v>2.1953181818181813</v>
      </c>
      <c r="M173" s="30">
        <v>6.514909090909091</v>
      </c>
      <c r="N173" s="30">
        <v>2.7309227272727274</v>
      </c>
      <c r="O173" s="30">
        <v>0.7567272727272727</v>
      </c>
      <c r="P173" s="29">
        <f t="shared" si="2"/>
        <v>201308</v>
      </c>
    </row>
    <row r="174" spans="1:16" ht="15" customHeight="1">
      <c r="A174" s="29">
        <v>201309</v>
      </c>
      <c r="B174" s="30">
        <v>1.9295714285714287</v>
      </c>
      <c r="C174" s="30">
        <v>2.3368095238095243</v>
      </c>
      <c r="D174" s="30">
        <v>2.7528571428571427</v>
      </c>
      <c r="E174" s="30">
        <v>4.416476190476191</v>
      </c>
      <c r="F174" s="30">
        <v>2.177476190476191</v>
      </c>
      <c r="G174" s="30">
        <v>2.481714285714286</v>
      </c>
      <c r="H174" s="30">
        <v>10.110190476190477</v>
      </c>
      <c r="I174" s="30">
        <v>3.9744285714285703</v>
      </c>
      <c r="J174" s="30">
        <v>4.410761904761905</v>
      </c>
      <c r="K174" s="30">
        <v>2.2713809523809525</v>
      </c>
      <c r="L174" s="30">
        <v>2.3173333333333335</v>
      </c>
      <c r="M174" s="30">
        <v>7.038476190476189</v>
      </c>
      <c r="N174" s="30">
        <v>2.8000238095238097</v>
      </c>
      <c r="O174" s="30">
        <v>0.722047619047619</v>
      </c>
      <c r="P174" s="29">
        <f t="shared" si="2"/>
        <v>201309</v>
      </c>
    </row>
    <row r="175" spans="1:16" ht="15" customHeight="1">
      <c r="A175" s="29">
        <v>201310</v>
      </c>
      <c r="B175" s="30">
        <v>1.8082608695652176</v>
      </c>
      <c r="C175" s="30">
        <v>2.191652173913043</v>
      </c>
      <c r="D175" s="30">
        <v>2.5669999999999997</v>
      </c>
      <c r="E175" s="30">
        <v>4.213869565217391</v>
      </c>
      <c r="F175" s="30">
        <v>2.0341739130434786</v>
      </c>
      <c r="G175" s="30">
        <v>2.320086956521739</v>
      </c>
      <c r="H175" s="30">
        <v>8.738565217391306</v>
      </c>
      <c r="I175" s="30">
        <v>3.6488260869565217</v>
      </c>
      <c r="J175" s="30">
        <v>4.246260869565218</v>
      </c>
      <c r="K175" s="30">
        <v>2.138782608695652</v>
      </c>
      <c r="L175" s="30">
        <v>2.1728260869565217</v>
      </c>
      <c r="M175" s="30">
        <v>6.299521739130436</v>
      </c>
      <c r="N175" s="30">
        <v>2.600626086956521</v>
      </c>
      <c r="O175" s="30">
        <v>0.6346521739130434</v>
      </c>
      <c r="P175" s="29">
        <f t="shared" si="2"/>
        <v>201310</v>
      </c>
    </row>
    <row r="176" spans="1:16" ht="15" customHeight="1">
      <c r="A176" s="29">
        <v>201311</v>
      </c>
      <c r="B176" s="30">
        <v>1.7187142857142856</v>
      </c>
      <c r="C176" s="30">
        <v>2.0752380952380953</v>
      </c>
      <c r="D176" s="30">
        <v>2.4113809523809517</v>
      </c>
      <c r="E176" s="30">
        <v>4.095809523809525</v>
      </c>
      <c r="F176" s="30">
        <v>1.9312380952380954</v>
      </c>
      <c r="G176" s="30">
        <v>2.190095238095238</v>
      </c>
      <c r="H176" s="30">
        <v>8.441476190476191</v>
      </c>
      <c r="I176" s="30">
        <v>3.532904761904762</v>
      </c>
      <c r="J176" s="30">
        <v>4.0991904761904765</v>
      </c>
      <c r="K176" s="30">
        <v>2.0085238095238096</v>
      </c>
      <c r="L176" s="30">
        <v>2.053714285714286</v>
      </c>
      <c r="M176" s="30">
        <v>5.942476190476191</v>
      </c>
      <c r="N176" s="30">
        <v>2.7072095238095235</v>
      </c>
      <c r="O176" s="30">
        <v>0.6117619047619048</v>
      </c>
      <c r="P176" s="29">
        <f t="shared" si="2"/>
        <v>201311</v>
      </c>
    </row>
    <row r="177" spans="1:16" ht="15" customHeight="1">
      <c r="A177" s="29">
        <v>201312</v>
      </c>
      <c r="B177" s="30">
        <v>1.8529090909090913</v>
      </c>
      <c r="C177" s="30">
        <v>2.172</v>
      </c>
      <c r="D177" s="30">
        <v>2.4454545454545458</v>
      </c>
      <c r="E177" s="30">
        <v>4.14590909090909</v>
      </c>
      <c r="F177" s="30">
        <v>2.039545454545454</v>
      </c>
      <c r="G177" s="30">
        <v>2.448863636363636</v>
      </c>
      <c r="H177" s="30">
        <v>8.639090909090909</v>
      </c>
      <c r="I177" s="30">
        <v>3.4773181818181813</v>
      </c>
      <c r="J177" s="30">
        <v>4.123863636363636</v>
      </c>
      <c r="K177" s="30">
        <v>2.0963181818181815</v>
      </c>
      <c r="L177" s="30">
        <v>2.1549090909090904</v>
      </c>
      <c r="M177" s="30">
        <v>6.0153181818181825</v>
      </c>
      <c r="N177" s="30">
        <v>2.8940772727272717</v>
      </c>
      <c r="O177" s="30">
        <v>0.6751818181818181</v>
      </c>
      <c r="P177" s="29">
        <f t="shared" si="2"/>
        <v>201312</v>
      </c>
    </row>
    <row r="178" spans="1:16" ht="15" customHeight="1">
      <c r="A178" s="29">
        <v>201401</v>
      </c>
      <c r="B178" s="30">
        <v>1.7964347826086955</v>
      </c>
      <c r="C178" s="30">
        <v>2.126913043478261</v>
      </c>
      <c r="D178" s="30">
        <v>2.45404347826087</v>
      </c>
      <c r="E178" s="30">
        <v>3.7899565217391302</v>
      </c>
      <c r="F178" s="30">
        <v>1.987217391304348</v>
      </c>
      <c r="G178" s="30">
        <v>2.443347826086956</v>
      </c>
      <c r="H178" s="30">
        <v>8.117391304347825</v>
      </c>
      <c r="I178" s="30">
        <v>3.3945652173913037</v>
      </c>
      <c r="J178" s="30">
        <v>3.880652173913044</v>
      </c>
      <c r="K178" s="30">
        <v>2.0568695652173914</v>
      </c>
      <c r="L178" s="30">
        <v>2.09495652173913</v>
      </c>
      <c r="M178" s="30">
        <v>5.313173913043478</v>
      </c>
      <c r="N178" s="30">
        <v>2.8472999999999997</v>
      </c>
      <c r="O178" s="30">
        <v>0.6790434782608695</v>
      </c>
      <c r="P178" s="29">
        <f t="shared" si="2"/>
        <v>201401</v>
      </c>
    </row>
    <row r="179" spans="1:16" ht="15" customHeight="1">
      <c r="A179" s="29">
        <v>201402</v>
      </c>
      <c r="B179" s="30">
        <v>1.6603500000000004</v>
      </c>
      <c r="C179" s="30">
        <v>1.9477</v>
      </c>
      <c r="D179" s="30">
        <v>2.4015000000000004</v>
      </c>
      <c r="E179" s="30">
        <v>3.5953000000000004</v>
      </c>
      <c r="F179" s="30">
        <v>1.8572</v>
      </c>
      <c r="G179" s="30">
        <v>2.248</v>
      </c>
      <c r="H179" s="30">
        <v>7.585050000000001</v>
      </c>
      <c r="I179" s="30">
        <v>3.2354499999999993</v>
      </c>
      <c r="J179" s="30">
        <v>3.647899999999999</v>
      </c>
      <c r="K179" s="30">
        <v>1.86875</v>
      </c>
      <c r="L179" s="30">
        <v>1.8881999999999999</v>
      </c>
      <c r="M179" s="30">
        <v>4.92785</v>
      </c>
      <c r="N179" s="30">
        <v>2.697365</v>
      </c>
      <c r="O179" s="30">
        <v>0.6026999999999999</v>
      </c>
      <c r="P179" s="29">
        <f t="shared" si="2"/>
        <v>201402</v>
      </c>
    </row>
    <row r="180" spans="1:16" ht="15" customHeight="1">
      <c r="A180" s="29">
        <v>201403</v>
      </c>
      <c r="B180" s="30">
        <v>1.5896666666666668</v>
      </c>
      <c r="C180" s="30">
        <v>1.8634761904761898</v>
      </c>
      <c r="D180" s="30">
        <v>2.263523809523809</v>
      </c>
      <c r="E180" s="30">
        <v>3.3394761904761907</v>
      </c>
      <c r="F180" s="30">
        <v>1.8963809523809527</v>
      </c>
      <c r="G180" s="30">
        <v>2.146428571428572</v>
      </c>
      <c r="H180" s="30">
        <v>6.892666666666666</v>
      </c>
      <c r="I180" s="30">
        <v>3.0439047619047614</v>
      </c>
      <c r="J180" s="30">
        <v>3.3890000000000007</v>
      </c>
      <c r="K180" s="30">
        <v>1.7961904761904761</v>
      </c>
      <c r="L180" s="30">
        <v>1.838571428571429</v>
      </c>
      <c r="M180" s="30">
        <v>4.424238095238095</v>
      </c>
      <c r="N180" s="30">
        <v>2.716266666666666</v>
      </c>
      <c r="O180" s="30">
        <v>0.6198571428571428</v>
      </c>
      <c r="P180" s="29">
        <f t="shared" si="2"/>
        <v>201403</v>
      </c>
    </row>
    <row r="181" spans="1:16" ht="15" customHeight="1">
      <c r="A181" s="29">
        <v>201404</v>
      </c>
      <c r="B181" s="30">
        <v>1.5273636363636365</v>
      </c>
      <c r="C181" s="30">
        <v>1.7608636363636365</v>
      </c>
      <c r="D181" s="30">
        <v>2.144545454545455</v>
      </c>
      <c r="E181" s="30">
        <v>3.1278181818181823</v>
      </c>
      <c r="F181" s="30">
        <v>1.8225909090909092</v>
      </c>
      <c r="G181" s="30">
        <v>2.0180000000000002</v>
      </c>
      <c r="H181" s="30">
        <v>6.173636363636365</v>
      </c>
      <c r="I181" s="30">
        <v>2.8942272727272735</v>
      </c>
      <c r="J181" s="30">
        <v>3.1578636363636368</v>
      </c>
      <c r="K181" s="30">
        <v>1.710090909090909</v>
      </c>
      <c r="L181" s="30">
        <v>1.8652272727272723</v>
      </c>
      <c r="M181" s="30">
        <v>3.8154999999999997</v>
      </c>
      <c r="N181" s="30">
        <v>2.694036363636364</v>
      </c>
      <c r="O181" s="30">
        <v>0.6166363636363636</v>
      </c>
      <c r="P181" s="29">
        <f t="shared" si="2"/>
        <v>201404</v>
      </c>
    </row>
    <row r="182" spans="1:16" ht="15" customHeight="1">
      <c r="A182" s="29">
        <v>201405</v>
      </c>
      <c r="B182" s="30">
        <v>1.404318181818182</v>
      </c>
      <c r="C182" s="30">
        <v>1.621818181818182</v>
      </c>
      <c r="D182" s="30">
        <v>1.9818181818181815</v>
      </c>
      <c r="E182" s="30">
        <v>2.946181818181819</v>
      </c>
      <c r="F182" s="30">
        <v>1.678863636363637</v>
      </c>
      <c r="G182" s="30">
        <v>1.8459999999999999</v>
      </c>
      <c r="H182" s="30">
        <v>6.36040909090909</v>
      </c>
      <c r="I182" s="30">
        <v>2.7128636363636365</v>
      </c>
      <c r="J182" s="30">
        <v>3.0403636363636366</v>
      </c>
      <c r="K182" s="30">
        <v>1.568227272727273</v>
      </c>
      <c r="L182" s="30">
        <v>1.7084545454545457</v>
      </c>
      <c r="M182" s="30">
        <v>3.656409090909092</v>
      </c>
      <c r="N182" s="30">
        <v>2.5521227272727276</v>
      </c>
      <c r="O182" s="30">
        <v>0.5987727272727273</v>
      </c>
      <c r="P182" s="29">
        <f t="shared" si="2"/>
        <v>201405</v>
      </c>
    </row>
    <row r="183" spans="1:16" ht="15" customHeight="1">
      <c r="A183" s="29">
        <v>201406</v>
      </c>
      <c r="B183" s="30">
        <v>1.3498095238095238</v>
      </c>
      <c r="C183" s="30">
        <v>1.655047619047619</v>
      </c>
      <c r="D183" s="30">
        <v>1.8247619047619048</v>
      </c>
      <c r="E183" s="30">
        <v>2.7034761904761906</v>
      </c>
      <c r="F183" s="30">
        <v>1.5660476190476187</v>
      </c>
      <c r="G183" s="30">
        <v>1.7552857142857148</v>
      </c>
      <c r="H183" s="30">
        <v>5.93190476190476</v>
      </c>
      <c r="I183" s="30">
        <v>2.4432380952380948</v>
      </c>
      <c r="J183" s="30">
        <v>2.8598095238095245</v>
      </c>
      <c r="K183" s="30">
        <v>1.4398095238095237</v>
      </c>
      <c r="L183" s="30">
        <v>1.5965714285714285</v>
      </c>
      <c r="M183" s="30">
        <v>3.498238095238096</v>
      </c>
      <c r="N183" s="30">
        <v>2.5903523809523805</v>
      </c>
      <c r="O183" s="30">
        <v>0.5925238095238095</v>
      </c>
      <c r="P183" s="29">
        <f t="shared" si="2"/>
        <v>201406</v>
      </c>
    </row>
    <row r="184" spans="1:16" ht="15" customHeight="1">
      <c r="A184" s="29">
        <v>201407</v>
      </c>
      <c r="B184" s="30">
        <v>1.1946521739130436</v>
      </c>
      <c r="C184" s="30">
        <v>1.4619130434782606</v>
      </c>
      <c r="D184" s="30">
        <v>1.608608695652174</v>
      </c>
      <c r="E184" s="30">
        <v>2.636695652173913</v>
      </c>
      <c r="F184" s="30">
        <v>1.3522608695652176</v>
      </c>
      <c r="G184" s="30">
        <v>1.6143478260869566</v>
      </c>
      <c r="H184" s="30">
        <v>6.090999999999999</v>
      </c>
      <c r="I184" s="30">
        <v>2.280521739130435</v>
      </c>
      <c r="J184" s="30">
        <v>2.797043478260869</v>
      </c>
      <c r="K184" s="30">
        <v>1.2636521739130433</v>
      </c>
      <c r="L184" s="30">
        <v>1.4039130434782607</v>
      </c>
      <c r="M184" s="30">
        <v>3.6826521739130427</v>
      </c>
      <c r="N184" s="30">
        <v>2.530608695652173</v>
      </c>
      <c r="O184" s="30">
        <v>0.5452608695652175</v>
      </c>
      <c r="P184" s="29">
        <f t="shared" si="2"/>
        <v>201407</v>
      </c>
    </row>
    <row r="185" spans="1:16" ht="15" customHeight="1">
      <c r="A185" s="29">
        <v>201408</v>
      </c>
      <c r="B185" s="30">
        <v>1.0149523809523808</v>
      </c>
      <c r="C185" s="30">
        <v>1.2711428571428571</v>
      </c>
      <c r="D185" s="30">
        <v>1.3929523809523812</v>
      </c>
      <c r="E185" s="30">
        <v>2.4325714285714275</v>
      </c>
      <c r="F185" s="30">
        <v>1.175857142857143</v>
      </c>
      <c r="G185" s="30">
        <v>1.4017619047619048</v>
      </c>
      <c r="H185" s="30">
        <v>6.039238095238095</v>
      </c>
      <c r="I185" s="30">
        <v>2.0293333333333337</v>
      </c>
      <c r="J185" s="30">
        <v>2.6351428571428572</v>
      </c>
      <c r="K185" s="30">
        <v>1.0831428571428572</v>
      </c>
      <c r="L185" s="30">
        <v>1.1968095238095238</v>
      </c>
      <c r="M185" s="30">
        <v>3.4722380952380947</v>
      </c>
      <c r="N185" s="30">
        <v>2.411342857142857</v>
      </c>
      <c r="O185" s="30">
        <v>0.5127619047619048</v>
      </c>
      <c r="P185" s="29">
        <f t="shared" si="2"/>
        <v>201408</v>
      </c>
    </row>
    <row r="186" spans="1:16" ht="15" customHeight="1">
      <c r="A186" s="29">
        <v>201409</v>
      </c>
      <c r="B186" s="30">
        <v>0.9986363636363635</v>
      </c>
      <c r="C186" s="30">
        <v>1.211727272727273</v>
      </c>
      <c r="D186" s="30">
        <v>1.2992272727272727</v>
      </c>
      <c r="E186" s="30">
        <v>2.224818181818182</v>
      </c>
      <c r="F186" s="30">
        <v>1.1256818181818182</v>
      </c>
      <c r="G186" s="30">
        <v>1.3479545454545456</v>
      </c>
      <c r="H186" s="30">
        <v>5.872181818181819</v>
      </c>
      <c r="I186" s="30">
        <v>1.7527727272727274</v>
      </c>
      <c r="J186" s="30">
        <v>2.3958636363636363</v>
      </c>
      <c r="K186" s="30">
        <v>0.9832727272727273</v>
      </c>
      <c r="L186" s="30">
        <v>1.1507272727272726</v>
      </c>
      <c r="M186" s="30">
        <v>3.175681818181818</v>
      </c>
      <c r="N186" s="30">
        <v>2.5175181818181813</v>
      </c>
      <c r="O186" s="30">
        <v>0.5428181818181819</v>
      </c>
      <c r="P186" s="29">
        <f t="shared" si="2"/>
        <v>201409</v>
      </c>
    </row>
    <row r="187" spans="1:16" ht="15" customHeight="1">
      <c r="A187" s="29">
        <v>201410</v>
      </c>
      <c r="B187" s="30">
        <v>0.8748695652173911</v>
      </c>
      <c r="C187" s="30">
        <v>1.093826086956522</v>
      </c>
      <c r="D187" s="30">
        <v>1.1835652173913045</v>
      </c>
      <c r="E187" s="30">
        <v>2.136739130434783</v>
      </c>
      <c r="F187" s="30">
        <v>1.0152173913043476</v>
      </c>
      <c r="G187" s="30">
        <v>1.2587391304347828</v>
      </c>
      <c r="H187" s="30">
        <v>7.281173913043477</v>
      </c>
      <c r="I187" s="30">
        <v>1.7416086956521744</v>
      </c>
      <c r="J187" s="30">
        <v>2.423434782608696</v>
      </c>
      <c r="K187" s="30">
        <v>0.8673043478260871</v>
      </c>
      <c r="L187" s="30">
        <v>1.0311739130434783</v>
      </c>
      <c r="M187" s="30">
        <v>3.206347826086956</v>
      </c>
      <c r="N187" s="30">
        <v>2.2854347826086956</v>
      </c>
      <c r="O187" s="30">
        <v>0.49147826086956525</v>
      </c>
      <c r="P187" s="29">
        <f t="shared" si="2"/>
        <v>201410</v>
      </c>
    </row>
    <row r="188" spans="1:16" ht="15" customHeight="1">
      <c r="A188" s="29">
        <v>201411</v>
      </c>
      <c r="B188" s="30">
        <v>0.7932999999999998</v>
      </c>
      <c r="C188" s="30">
        <v>0.9681999999999998</v>
      </c>
      <c r="D188" s="30">
        <v>1.07095</v>
      </c>
      <c r="E188" s="30">
        <v>2.07805</v>
      </c>
      <c r="F188" s="30">
        <v>0.8948</v>
      </c>
      <c r="G188" s="30">
        <v>1.136</v>
      </c>
      <c r="H188" s="30">
        <v>8.121050000000002</v>
      </c>
      <c r="I188" s="30">
        <v>1.5805500000000001</v>
      </c>
      <c r="J188" s="30">
        <v>2.2931999999999997</v>
      </c>
      <c r="K188" s="30">
        <v>0.7510999999999999</v>
      </c>
      <c r="L188" s="30">
        <v>0.9324</v>
      </c>
      <c r="M188" s="30">
        <v>3.1273</v>
      </c>
      <c r="N188" s="30">
        <v>2.317504761904762</v>
      </c>
      <c r="O188" s="30">
        <v>0.4708421052631578</v>
      </c>
      <c r="P188" s="29">
        <f t="shared" si="2"/>
        <v>201411</v>
      </c>
    </row>
    <row r="189" spans="1:16" ht="15" customHeight="1">
      <c r="A189" s="29">
        <v>201412</v>
      </c>
      <c r="B189" s="30">
        <v>0.6415217391304349</v>
      </c>
      <c r="C189" s="30">
        <v>0.7979999999999999</v>
      </c>
      <c r="D189" s="30">
        <v>0.9061739130434782</v>
      </c>
      <c r="E189" s="30">
        <v>1.7696956521739131</v>
      </c>
      <c r="F189" s="30">
        <v>0.7438695652173913</v>
      </c>
      <c r="G189" s="30">
        <v>0.9205652173913039</v>
      </c>
      <c r="H189" s="30">
        <v>8.494217391304348</v>
      </c>
      <c r="I189" s="30">
        <v>1.3101739130434782</v>
      </c>
      <c r="J189" s="30">
        <v>1.9851304347826086</v>
      </c>
      <c r="K189" s="30">
        <v>0.6465652173913042</v>
      </c>
      <c r="L189" s="30">
        <v>0.7795217391304348</v>
      </c>
      <c r="M189" s="30">
        <v>2.7939130434782613</v>
      </c>
      <c r="N189" s="30">
        <v>2.2027739130434782</v>
      </c>
      <c r="O189" s="30">
        <v>0.3776956521739131</v>
      </c>
      <c r="P189" s="29">
        <f t="shared" si="2"/>
        <v>201412</v>
      </c>
    </row>
    <row r="190" spans="1:16" ht="15" customHeight="1">
      <c r="A190" s="29">
        <v>201501</v>
      </c>
      <c r="B190" s="30">
        <v>0.44581818181818184</v>
      </c>
      <c r="C190" s="30">
        <v>0.5450909090909093</v>
      </c>
      <c r="D190" s="30">
        <v>0.7398181818181818</v>
      </c>
      <c r="E190" s="30">
        <v>1.535909090909091</v>
      </c>
      <c r="F190" s="30">
        <v>0.49100000000000005</v>
      </c>
      <c r="G190" s="30">
        <v>0.6801818181818181</v>
      </c>
      <c r="H190" s="30">
        <v>9.608136363636364</v>
      </c>
      <c r="I190" s="30">
        <v>1.2248636363636365</v>
      </c>
      <c r="J190" s="30">
        <v>1.710636363636364</v>
      </c>
      <c r="K190" s="30">
        <v>0.4733181818181818</v>
      </c>
      <c r="L190" s="30">
        <v>0.5185</v>
      </c>
      <c r="M190" s="30">
        <v>2.5890909090909098</v>
      </c>
      <c r="N190" s="30">
        <v>1.8779363636363635</v>
      </c>
      <c r="O190" s="30">
        <v>0.2747727272727273</v>
      </c>
      <c r="P190" s="29">
        <f t="shared" si="2"/>
        <v>201501</v>
      </c>
    </row>
    <row r="191" spans="1:16" ht="15" customHeight="1">
      <c r="A191" s="29">
        <v>201502</v>
      </c>
      <c r="B191" s="30">
        <v>0.3516500000000001</v>
      </c>
      <c r="C191" s="30">
        <v>0.43554999999999994</v>
      </c>
      <c r="D191" s="30">
        <v>0.6411500000000001</v>
      </c>
      <c r="E191" s="30">
        <v>1.49485</v>
      </c>
      <c r="F191" s="30">
        <v>0.3956499999999999</v>
      </c>
      <c r="G191" s="30">
        <v>0.6394</v>
      </c>
      <c r="H191" s="30">
        <v>9.79765</v>
      </c>
      <c r="I191" s="30">
        <v>1.1204500000000002</v>
      </c>
      <c r="J191" s="30">
        <v>1.5699499999999997</v>
      </c>
      <c r="K191" s="30">
        <v>0.3307999999999999</v>
      </c>
      <c r="L191" s="30">
        <v>0.41590000000000005</v>
      </c>
      <c r="M191" s="30">
        <v>2.33225</v>
      </c>
      <c r="N191" s="30">
        <v>1.97668</v>
      </c>
      <c r="O191" s="30">
        <v>0.37564999999999993</v>
      </c>
      <c r="P191" s="29">
        <f t="shared" si="2"/>
        <v>201502</v>
      </c>
    </row>
    <row r="192" spans="1:16" ht="15" customHeight="1">
      <c r="A192" s="29">
        <v>201503</v>
      </c>
      <c r="B192" s="30">
        <v>0.2599090909090909</v>
      </c>
      <c r="C192" s="30">
        <v>0.36613636363636365</v>
      </c>
      <c r="D192" s="30">
        <v>0.5015454545454545</v>
      </c>
      <c r="E192" s="30">
        <v>1.258454545454546</v>
      </c>
      <c r="F192" s="30">
        <v>0.2991818181818182</v>
      </c>
      <c r="G192" s="30">
        <v>0.5376363636363636</v>
      </c>
      <c r="H192" s="30">
        <v>10.647090909090908</v>
      </c>
      <c r="I192" s="30">
        <v>0.8082272727272728</v>
      </c>
      <c r="J192" s="30">
        <v>1.2755454545454545</v>
      </c>
      <c r="K192" s="30">
        <v>0.16086363636363635</v>
      </c>
      <c r="L192" s="30">
        <v>0.34418181818181826</v>
      </c>
      <c r="M192" s="30">
        <v>1.7300000000000002</v>
      </c>
      <c r="N192" s="30">
        <v>2.036645454545454</v>
      </c>
      <c r="O192" s="30">
        <v>0.3804545454545453</v>
      </c>
      <c r="P192" s="29">
        <f t="shared" si="2"/>
        <v>201503</v>
      </c>
    </row>
    <row r="193" spans="1:16" ht="15" customHeight="1">
      <c r="A193" s="29">
        <v>201504</v>
      </c>
      <c r="B193" s="30">
        <v>0.1643181818181818</v>
      </c>
      <c r="C193" s="30">
        <v>0.28659090909090906</v>
      </c>
      <c r="D193" s="30">
        <v>0.43059090909090914</v>
      </c>
      <c r="E193" s="30">
        <v>1.3155</v>
      </c>
      <c r="F193" s="30">
        <v>0.2247727272727273</v>
      </c>
      <c r="G193" s="30">
        <v>0.4380454545454546</v>
      </c>
      <c r="H193" s="30">
        <v>11.996949999999998</v>
      </c>
      <c r="I193" s="30">
        <v>0.7343636363636363</v>
      </c>
      <c r="J193" s="30">
        <v>1.358</v>
      </c>
      <c r="K193" s="30">
        <v>0.06513636363636365</v>
      </c>
      <c r="L193" s="30">
        <v>0.3139545454545455</v>
      </c>
      <c r="M193" s="30">
        <v>1.8431363636363636</v>
      </c>
      <c r="N193" s="30">
        <v>1.9230136363636363</v>
      </c>
      <c r="O193" s="30">
        <v>0.3318636363636364</v>
      </c>
      <c r="P193" s="29">
        <f t="shared" si="2"/>
        <v>201504</v>
      </c>
    </row>
    <row r="194" spans="1:16" ht="15" customHeight="1">
      <c r="A194" s="29">
        <v>201505</v>
      </c>
      <c r="B194" s="30">
        <v>0.583047619047619</v>
      </c>
      <c r="C194" s="30">
        <v>0.7085238095238097</v>
      </c>
      <c r="D194" s="30">
        <v>0.877285714285714</v>
      </c>
      <c r="E194" s="30">
        <v>1.7721904761904763</v>
      </c>
      <c r="F194" s="30">
        <v>0.6371428571428572</v>
      </c>
      <c r="G194" s="30">
        <v>0.8735238095238094</v>
      </c>
      <c r="H194" s="30">
        <v>11.03104761904762</v>
      </c>
      <c r="I194" s="30">
        <v>1.240666666666667</v>
      </c>
      <c r="J194" s="30">
        <v>1.8080476190476191</v>
      </c>
      <c r="K194" s="30">
        <v>0.413952380952381</v>
      </c>
      <c r="L194" s="30">
        <v>0.7592857142857142</v>
      </c>
      <c r="M194" s="30">
        <v>2.3934499999999996</v>
      </c>
      <c r="N194" s="30">
        <v>2.1957238095238103</v>
      </c>
      <c r="O194" s="30">
        <v>0.4043333333333332</v>
      </c>
      <c r="P194" s="29">
        <f t="shared" si="2"/>
        <v>201505</v>
      </c>
    </row>
    <row r="195" spans="1:16" ht="15" customHeight="1">
      <c r="A195" s="29">
        <v>201506</v>
      </c>
      <c r="B195" s="30">
        <v>0.831</v>
      </c>
      <c r="C195" s="30">
        <v>1.052909090909091</v>
      </c>
      <c r="D195" s="30">
        <v>1.2181363636363636</v>
      </c>
      <c r="E195" s="30">
        <v>2.203090909090909</v>
      </c>
      <c r="F195" s="30">
        <v>0.9189545454545454</v>
      </c>
      <c r="G195" s="30">
        <v>1.200318181818182</v>
      </c>
      <c r="H195" s="30">
        <v>11.916909090909089</v>
      </c>
      <c r="I195" s="30">
        <v>1.6361818181818182</v>
      </c>
      <c r="J195" s="30">
        <v>2.2173636363636366</v>
      </c>
      <c r="K195" s="30">
        <v>0.6486818181818182</v>
      </c>
      <c r="L195" s="30">
        <v>1.058590909090909</v>
      </c>
      <c r="M195" s="30">
        <v>2.9421818181818185</v>
      </c>
      <c r="N195" s="30">
        <v>2.3579636363636367</v>
      </c>
      <c r="O195" s="30">
        <v>0.4736818181818183</v>
      </c>
      <c r="P195" s="29">
        <f t="shared" si="2"/>
        <v>201506</v>
      </c>
    </row>
    <row r="196" spans="1:16" ht="15" customHeight="1">
      <c r="A196" s="29">
        <v>201507</v>
      </c>
      <c r="B196" s="30">
        <v>0.7564782608695652</v>
      </c>
      <c r="C196" s="30">
        <v>1.076695652173913</v>
      </c>
      <c r="D196" s="30">
        <v>1.1403478260869564</v>
      </c>
      <c r="E196" s="30">
        <v>2.0613913043478265</v>
      </c>
      <c r="F196" s="30">
        <v>0.8211304347826088</v>
      </c>
      <c r="G196" s="30">
        <v>1.111304347826087</v>
      </c>
      <c r="H196" s="30">
        <v>13.497173913043481</v>
      </c>
      <c r="I196" s="30">
        <v>1.461434782608696</v>
      </c>
      <c r="J196" s="30">
        <v>2.0426956521739132</v>
      </c>
      <c r="K196" s="30">
        <v>0.5606521739130435</v>
      </c>
      <c r="L196" s="30">
        <v>0.9794782608695656</v>
      </c>
      <c r="M196" s="30">
        <v>2.734695652173913</v>
      </c>
      <c r="N196" s="30">
        <v>2.3168608695652173</v>
      </c>
      <c r="O196" s="30">
        <v>0.4411304347826088</v>
      </c>
      <c r="P196" s="29">
        <f t="shared" si="2"/>
        <v>201507</v>
      </c>
    </row>
    <row r="197" spans="1:16" ht="15" customHeight="1">
      <c r="A197" s="29">
        <v>201508</v>
      </c>
      <c r="B197" s="30">
        <v>0.6646190476190478</v>
      </c>
      <c r="C197" s="30">
        <v>0.9546666666666668</v>
      </c>
      <c r="D197" s="30">
        <v>1.0163333333333333</v>
      </c>
      <c r="E197" s="30">
        <v>2.0099047619047616</v>
      </c>
      <c r="F197" s="30">
        <v>0.7919523809523807</v>
      </c>
      <c r="G197" s="30">
        <v>1.0014761904761904</v>
      </c>
      <c r="H197" s="30">
        <v>10.190238095238092</v>
      </c>
      <c r="I197" s="30">
        <v>1.290857142857143</v>
      </c>
      <c r="J197" s="30">
        <v>1.8538095238095238</v>
      </c>
      <c r="K197" s="30">
        <v>0.44542857142857145</v>
      </c>
      <c r="L197" s="30">
        <v>0.8540476190476192</v>
      </c>
      <c r="M197" s="30">
        <v>2.5115714285714286</v>
      </c>
      <c r="N197" s="30">
        <v>2.1592714285714285</v>
      </c>
      <c r="O197" s="30">
        <v>0.387</v>
      </c>
      <c r="P197" s="29">
        <f t="shared" si="2"/>
        <v>201508</v>
      </c>
    </row>
    <row r="198" spans="1:16" ht="15" customHeight="1">
      <c r="A198" s="29">
        <v>201509</v>
      </c>
      <c r="B198" s="30">
        <v>0.6756363636363636</v>
      </c>
      <c r="C198" s="30">
        <v>0.9612727272727273</v>
      </c>
      <c r="D198" s="30">
        <v>1.0027727272727271</v>
      </c>
      <c r="E198" s="30">
        <v>2.0443636363636366</v>
      </c>
      <c r="F198" s="30">
        <v>0.9355000000000001</v>
      </c>
      <c r="G198" s="30">
        <v>1.0650454545454544</v>
      </c>
      <c r="H198" s="30">
        <v>8.590136363636363</v>
      </c>
      <c r="I198" s="30">
        <v>1.311318181818182</v>
      </c>
      <c r="J198" s="30">
        <v>1.835863636363637</v>
      </c>
      <c r="K198" s="30">
        <v>0.426</v>
      </c>
      <c r="L198" s="30">
        <v>0.8604545454545452</v>
      </c>
      <c r="M198" s="30">
        <v>2.580090909090909</v>
      </c>
      <c r="N198" s="30">
        <v>2.1628409090909098</v>
      </c>
      <c r="O198" s="30">
        <v>0.352</v>
      </c>
      <c r="P198" s="29">
        <f t="shared" si="2"/>
        <v>201509</v>
      </c>
    </row>
    <row r="199" spans="1:16" ht="15" customHeight="1">
      <c r="A199" s="29">
        <v>201510</v>
      </c>
      <c r="B199" s="30">
        <v>0.5455000000000001</v>
      </c>
      <c r="C199" s="30">
        <v>0.8222272727272727</v>
      </c>
      <c r="D199" s="30">
        <v>0.8556818181818183</v>
      </c>
      <c r="E199" s="30">
        <v>1.7435909090909092</v>
      </c>
      <c r="F199" s="30">
        <v>0.8066363636363637</v>
      </c>
      <c r="G199" s="30">
        <v>0.9099545454545453</v>
      </c>
      <c r="H199" s="30">
        <v>7.84318181818182</v>
      </c>
      <c r="I199" s="30">
        <v>1.1382727272727273</v>
      </c>
      <c r="J199" s="30">
        <v>1.5945</v>
      </c>
      <c r="K199" s="30">
        <v>0.3075909090909091</v>
      </c>
      <c r="L199" s="30">
        <v>0.7205454545454546</v>
      </c>
      <c r="M199" s="30">
        <v>2.4065909090909092</v>
      </c>
      <c r="N199" s="30">
        <v>2.057518181818182</v>
      </c>
      <c r="O199" s="30">
        <v>0.31677272727272726</v>
      </c>
      <c r="P199" s="29">
        <f t="shared" si="2"/>
        <v>201510</v>
      </c>
    </row>
    <row r="200" spans="1:16" ht="15" customHeight="1">
      <c r="A200" s="29">
        <v>201511</v>
      </c>
      <c r="B200" s="30">
        <v>0.5488095238095239</v>
      </c>
      <c r="C200" s="30">
        <v>0.8122380952380952</v>
      </c>
      <c r="D200" s="30">
        <v>0.8462857142857144</v>
      </c>
      <c r="E200" s="30">
        <v>1.7290952380952378</v>
      </c>
      <c r="F200" s="30">
        <v>0.7997142857142857</v>
      </c>
      <c r="G200" s="30">
        <v>0.8798095238095242</v>
      </c>
      <c r="H200" s="30">
        <v>7.416714285714285</v>
      </c>
      <c r="I200" s="30">
        <v>1.095190476190476</v>
      </c>
      <c r="J200" s="30">
        <v>1.574904761904762</v>
      </c>
      <c r="K200" s="30">
        <v>0.25176190476190474</v>
      </c>
      <c r="L200" s="30">
        <v>0.7114761904761904</v>
      </c>
      <c r="M200" s="30">
        <v>2.571857142857143</v>
      </c>
      <c r="N200" s="30">
        <v>2.2592047619047615</v>
      </c>
      <c r="O200" s="30">
        <v>0.31261904761904763</v>
      </c>
      <c r="P200" s="29">
        <f t="shared" si="2"/>
        <v>201511</v>
      </c>
    </row>
    <row r="201" spans="1:16" ht="15" customHeight="1">
      <c r="A201" s="29">
        <v>201512</v>
      </c>
      <c r="B201" s="30">
        <v>0.5939999999999999</v>
      </c>
      <c r="C201" s="30">
        <v>0.8563913043478262</v>
      </c>
      <c r="D201" s="30">
        <v>0.9113913043478263</v>
      </c>
      <c r="E201" s="30">
        <v>1.7033809523809524</v>
      </c>
      <c r="F201" s="30">
        <v>0.8715652173913044</v>
      </c>
      <c r="G201" s="30">
        <v>0.9334347826086955</v>
      </c>
      <c r="H201" s="30">
        <v>8.27908695652174</v>
      </c>
      <c r="I201" s="30">
        <v>1.108857142857143</v>
      </c>
      <c r="J201" s="30">
        <v>1.597695652173913</v>
      </c>
      <c r="K201" s="30">
        <v>0.2871739130434783</v>
      </c>
      <c r="L201" s="30">
        <v>0.7503913043478261</v>
      </c>
      <c r="M201" s="30">
        <v>2.483695652173913</v>
      </c>
      <c r="N201" s="30">
        <v>2.23475652173913</v>
      </c>
      <c r="O201" s="30">
        <v>0.29565217391304344</v>
      </c>
      <c r="P201" s="29">
        <f t="shared" si="2"/>
        <v>201512</v>
      </c>
    </row>
    <row r="202" spans="1:16" ht="15" customHeight="1">
      <c r="A202" s="29">
        <v>201601</v>
      </c>
      <c r="B202" s="30">
        <v>0.507</v>
      </c>
      <c r="C202" s="30">
        <v>0.769</v>
      </c>
      <c r="D202" s="30">
        <v>0.882</v>
      </c>
      <c r="E202" s="30">
        <v>1.716</v>
      </c>
      <c r="F202" s="30">
        <v>0.777</v>
      </c>
      <c r="G202" s="30">
        <v>0.847</v>
      </c>
      <c r="H202" s="30">
        <v>9.017</v>
      </c>
      <c r="I202" s="30">
        <v>1.06</v>
      </c>
      <c r="J202" s="30">
        <v>1.548</v>
      </c>
      <c r="K202" s="30">
        <v>0.727</v>
      </c>
      <c r="L202" s="30">
        <v>0.647</v>
      </c>
      <c r="M202" s="30">
        <v>2.769</v>
      </c>
      <c r="N202" s="30">
        <v>2.082</v>
      </c>
      <c r="O202" s="30">
        <v>0.226</v>
      </c>
      <c r="P202" s="29">
        <f t="shared" si="2"/>
        <v>201601</v>
      </c>
    </row>
    <row r="203" spans="1:16" ht="15" customHeight="1">
      <c r="A203" s="29">
        <v>201602</v>
      </c>
      <c r="B203" s="30">
        <v>0.227</v>
      </c>
      <c r="C203" s="30">
        <v>0.522</v>
      </c>
      <c r="D203" s="30">
        <v>0.719</v>
      </c>
      <c r="E203" s="30">
        <v>1.6640000000000001</v>
      </c>
      <c r="F203" s="30">
        <v>0.523</v>
      </c>
      <c r="G203" s="30">
        <v>0.59</v>
      </c>
      <c r="H203" s="30">
        <v>10.448</v>
      </c>
      <c r="I203" s="30">
        <v>0.988</v>
      </c>
      <c r="J203" s="30">
        <v>1.561</v>
      </c>
      <c r="K203" s="30">
        <v>0.429</v>
      </c>
      <c r="L203" s="30">
        <v>0.37</v>
      </c>
      <c r="M203" s="30">
        <v>3.368</v>
      </c>
      <c r="N203" s="30">
        <v>1.7697</v>
      </c>
      <c r="O203" s="30">
        <v>0.019</v>
      </c>
      <c r="P203" s="29">
        <f t="shared" si="2"/>
        <v>201602</v>
      </c>
    </row>
    <row r="204" spans="1:16" ht="15" customHeight="1">
      <c r="A204" s="29">
        <v>201603</v>
      </c>
      <c r="B204" s="30">
        <v>0.215</v>
      </c>
      <c r="C204" s="30">
        <v>0.447</v>
      </c>
      <c r="D204" s="30">
        <v>0.625</v>
      </c>
      <c r="E204" s="30">
        <v>1.504</v>
      </c>
      <c r="F204" s="30">
        <v>0.519</v>
      </c>
      <c r="G204" s="30">
        <v>0.571</v>
      </c>
      <c r="H204" s="30">
        <v>9.076</v>
      </c>
      <c r="I204" s="30">
        <v>0.855</v>
      </c>
      <c r="J204" s="30">
        <v>1.336</v>
      </c>
      <c r="K204" s="30">
        <v>0.392</v>
      </c>
      <c r="L204" s="30">
        <v>0.36</v>
      </c>
      <c r="M204" s="30">
        <v>2.991</v>
      </c>
      <c r="N204" s="30">
        <v>1.8835</v>
      </c>
      <c r="O204" s="30">
        <v>-0.059</v>
      </c>
      <c r="P204" s="29">
        <f aca="true" t="shared" si="3" ref="P204:P300">A204</f>
        <v>201603</v>
      </c>
    </row>
    <row r="205" spans="1:16" ht="15" customHeight="1">
      <c r="A205" s="29">
        <v>201604</v>
      </c>
      <c r="B205" s="30">
        <v>0.176</v>
      </c>
      <c r="C205" s="30">
        <v>0.378</v>
      </c>
      <c r="D205" s="30">
        <v>0.562</v>
      </c>
      <c r="E205" s="30">
        <v>1.5430000000000001</v>
      </c>
      <c r="F205" s="30">
        <v>0.465</v>
      </c>
      <c r="G205" s="30">
        <v>0.518</v>
      </c>
      <c r="H205" s="30">
        <v>8.943999999999999</v>
      </c>
      <c r="I205" s="30">
        <v>0.856</v>
      </c>
      <c r="J205" s="30">
        <v>1.384</v>
      </c>
      <c r="K205" s="30">
        <v>0.335</v>
      </c>
      <c r="L205" s="30">
        <v>0.392</v>
      </c>
      <c r="M205" s="30">
        <v>3.209</v>
      </c>
      <c r="N205" s="30">
        <v>1.7962</v>
      </c>
      <c r="O205" s="30">
        <v>-0.085</v>
      </c>
      <c r="P205" s="29">
        <f t="shared" si="3"/>
        <v>201604</v>
      </c>
    </row>
    <row r="206" spans="1:16" ht="15" customHeight="1">
      <c r="A206" s="29">
        <v>201605</v>
      </c>
      <c r="B206" s="30">
        <v>0.159</v>
      </c>
      <c r="C206" s="30">
        <v>0.363</v>
      </c>
      <c r="D206" s="30">
        <v>0.549</v>
      </c>
      <c r="E206" s="30">
        <v>1.565</v>
      </c>
      <c r="F206" s="30">
        <v>0.443</v>
      </c>
      <c r="G206" s="30">
        <v>0.506</v>
      </c>
      <c r="H206" s="30">
        <v>7.698</v>
      </c>
      <c r="I206" s="30">
        <v>0.845</v>
      </c>
      <c r="J206" s="30">
        <v>1.452</v>
      </c>
      <c r="K206" s="30">
        <v>0.329</v>
      </c>
      <c r="L206" s="30">
        <v>0.38</v>
      </c>
      <c r="M206" s="30">
        <v>3.136</v>
      </c>
      <c r="N206" s="30">
        <v>1.8034</v>
      </c>
      <c r="O206" s="30">
        <v>-0.106</v>
      </c>
      <c r="P206" s="29">
        <f t="shared" si="3"/>
        <v>201605</v>
      </c>
    </row>
    <row r="207" spans="1:16" ht="15" customHeight="1">
      <c r="A207" s="29">
        <v>201606</v>
      </c>
      <c r="B207" s="30">
        <v>0.013</v>
      </c>
      <c r="C207" s="30">
        <v>0.299</v>
      </c>
      <c r="D207" s="30">
        <v>0.422</v>
      </c>
      <c r="E207" s="30">
        <v>1.466</v>
      </c>
      <c r="F207" s="30">
        <v>0.316</v>
      </c>
      <c r="G207" s="30">
        <v>0.386</v>
      </c>
      <c r="H207" s="30">
        <v>7.893</v>
      </c>
      <c r="I207" s="30">
        <v>0.765</v>
      </c>
      <c r="J207" s="30">
        <v>1.43</v>
      </c>
      <c r="K207" s="30">
        <v>0.171</v>
      </c>
      <c r="L207" s="30">
        <v>0.248</v>
      </c>
      <c r="M207" s="30">
        <v>3.189</v>
      </c>
      <c r="N207" s="30">
        <v>1.6397</v>
      </c>
      <c r="O207" s="30">
        <v>-0.151</v>
      </c>
      <c r="P207" s="29">
        <f t="shared" si="3"/>
        <v>201606</v>
      </c>
    </row>
    <row r="208" spans="1:16" ht="15" customHeight="1">
      <c r="A208" s="29">
        <v>201607</v>
      </c>
      <c r="B208" s="30">
        <v>-0.086</v>
      </c>
      <c r="C208" s="30">
        <v>0.156</v>
      </c>
      <c r="D208" s="30">
        <v>0.198</v>
      </c>
      <c r="E208" s="30">
        <v>1.149</v>
      </c>
      <c r="F208" s="30">
        <v>0.107</v>
      </c>
      <c r="G208" s="30">
        <v>0.168</v>
      </c>
      <c r="H208" s="30">
        <v>7.97</v>
      </c>
      <c r="I208" s="30">
        <v>0.466</v>
      </c>
      <c r="J208" s="30">
        <v>1.228</v>
      </c>
      <c r="K208" s="30">
        <v>-0.003</v>
      </c>
      <c r="L208" s="30">
        <v>0.059</v>
      </c>
      <c r="M208" s="30">
        <v>3.056</v>
      </c>
      <c r="N208" s="30">
        <v>1.4906</v>
      </c>
      <c r="O208" s="30">
        <v>-0.248</v>
      </c>
      <c r="P208" s="29">
        <f t="shared" si="3"/>
        <v>201607</v>
      </c>
    </row>
    <row r="209" spans="1:16" ht="15" customHeight="1">
      <c r="A209" s="29">
        <v>201608</v>
      </c>
      <c r="B209" s="30">
        <v>-0.074</v>
      </c>
      <c r="C209" s="30">
        <v>0.103</v>
      </c>
      <c r="D209" s="30">
        <v>0.151</v>
      </c>
      <c r="E209" s="30">
        <v>0.972</v>
      </c>
      <c r="F209" s="30">
        <v>0.061</v>
      </c>
      <c r="G209" s="30">
        <v>0.152</v>
      </c>
      <c r="H209" s="30">
        <v>8.151</v>
      </c>
      <c r="I209" s="30">
        <v>0.405</v>
      </c>
      <c r="J209" s="30">
        <v>1.1219999999999999</v>
      </c>
      <c r="K209" s="30">
        <v>-0.051</v>
      </c>
      <c r="L209" s="30">
        <v>0.027</v>
      </c>
      <c r="M209" s="30">
        <v>2.904</v>
      </c>
      <c r="N209" s="30">
        <v>1.5556999999999999</v>
      </c>
      <c r="O209" s="30">
        <v>-0.08</v>
      </c>
      <c r="P209" s="29">
        <f t="shared" si="3"/>
        <v>201608</v>
      </c>
    </row>
    <row r="210" spans="1:16" ht="15" customHeight="1">
      <c r="A210" s="29">
        <v>201609</v>
      </c>
      <c r="B210" s="30">
        <v>-0.049</v>
      </c>
      <c r="C210" s="30">
        <v>0.147</v>
      </c>
      <c r="D210" s="30">
        <v>0.185</v>
      </c>
      <c r="E210" s="30">
        <v>0.993</v>
      </c>
      <c r="F210" s="30">
        <v>0.078</v>
      </c>
      <c r="G210" s="30">
        <v>0.243</v>
      </c>
      <c r="H210" s="30">
        <v>8.357</v>
      </c>
      <c r="I210" s="30">
        <v>0.423</v>
      </c>
      <c r="J210" s="30">
        <v>1.221</v>
      </c>
      <c r="K210" s="30">
        <v>-0.026</v>
      </c>
      <c r="L210" s="30">
        <v>0.06</v>
      </c>
      <c r="M210" s="30">
        <v>3.251</v>
      </c>
      <c r="N210" s="30">
        <v>1.6248</v>
      </c>
      <c r="O210" s="30">
        <v>-0.043</v>
      </c>
      <c r="P210" s="29">
        <f t="shared" si="3"/>
        <v>201609</v>
      </c>
    </row>
    <row r="211" spans="1:16" ht="15" customHeight="1">
      <c r="A211" s="29">
        <v>201610</v>
      </c>
      <c r="B211" s="30">
        <v>0.041</v>
      </c>
      <c r="C211" s="30">
        <v>0.238</v>
      </c>
      <c r="D211" s="30">
        <v>0.279</v>
      </c>
      <c r="E211" s="30">
        <v>1.086</v>
      </c>
      <c r="F211" s="30">
        <v>0.177</v>
      </c>
      <c r="G211" s="30">
        <v>0.334</v>
      </c>
      <c r="H211" s="30">
        <v>8.355</v>
      </c>
      <c r="I211" s="30">
        <v>0.505</v>
      </c>
      <c r="J211" s="30">
        <v>1.4060000000000001</v>
      </c>
      <c r="K211" s="30">
        <v>0.071</v>
      </c>
      <c r="L211" s="30">
        <v>0.154</v>
      </c>
      <c r="M211" s="30">
        <v>3.323</v>
      </c>
      <c r="N211" s="30">
        <v>1.754</v>
      </c>
      <c r="O211" s="30">
        <v>-0.056</v>
      </c>
      <c r="P211" s="29">
        <f t="shared" si="3"/>
        <v>201610</v>
      </c>
    </row>
    <row r="212" spans="1:16" ht="15" customHeight="1">
      <c r="A212" s="29">
        <v>201611</v>
      </c>
      <c r="B212" s="30">
        <v>0.235</v>
      </c>
      <c r="C212" s="30">
        <v>0.488</v>
      </c>
      <c r="D212" s="30">
        <v>0.582</v>
      </c>
      <c r="E212" s="30">
        <v>1.448</v>
      </c>
      <c r="F212" s="30">
        <v>0.417</v>
      </c>
      <c r="G212" s="30">
        <v>0.666</v>
      </c>
      <c r="H212" s="30">
        <v>7.26</v>
      </c>
      <c r="I212" s="30">
        <v>0.854</v>
      </c>
      <c r="J212" s="30">
        <v>1.939</v>
      </c>
      <c r="K212" s="30">
        <v>0.278</v>
      </c>
      <c r="L212" s="30">
        <v>0.386</v>
      </c>
      <c r="M212" s="30">
        <v>3.512</v>
      </c>
      <c r="N212" s="30">
        <v>2.1493</v>
      </c>
      <c r="O212" s="30">
        <v>-0.007</v>
      </c>
      <c r="P212" s="29">
        <f t="shared" si="3"/>
        <v>201611</v>
      </c>
    </row>
    <row r="213" spans="1:16" ht="15" customHeight="1">
      <c r="A213" s="29">
        <v>201612</v>
      </c>
      <c r="B213" s="30">
        <v>0.293</v>
      </c>
      <c r="C213" s="30">
        <v>0.53</v>
      </c>
      <c r="D213" s="30">
        <v>0.616</v>
      </c>
      <c r="E213" s="30">
        <v>1.431</v>
      </c>
      <c r="F213" s="30">
        <v>0.451</v>
      </c>
      <c r="G213" s="30">
        <v>0.745</v>
      </c>
      <c r="H213" s="30">
        <v>6.9879999999999995</v>
      </c>
      <c r="I213" s="30">
        <v>0.848</v>
      </c>
      <c r="J213" s="30">
        <v>1.8820000000000001</v>
      </c>
      <c r="K213" s="30">
        <v>0.385</v>
      </c>
      <c r="L213" s="30">
        <v>0.435</v>
      </c>
      <c r="M213" s="30">
        <v>3.751</v>
      </c>
      <c r="N213" s="30">
        <v>2.4898</v>
      </c>
      <c r="O213" s="30">
        <v>0.06</v>
      </c>
      <c r="P213" s="29">
        <f t="shared" si="3"/>
        <v>201612</v>
      </c>
    </row>
    <row r="214" spans="1:16" ht="15" customHeight="1">
      <c r="A214" s="29">
        <v>201701</v>
      </c>
      <c r="B214" s="30">
        <v>0.349</v>
      </c>
      <c r="C214" s="30">
        <v>0.564</v>
      </c>
      <c r="D214" s="30">
        <v>0.732</v>
      </c>
      <c r="E214" s="30">
        <v>1.478</v>
      </c>
      <c r="F214" s="30">
        <v>0.504</v>
      </c>
      <c r="G214" s="30">
        <v>0.859</v>
      </c>
      <c r="H214" s="30">
        <v>7.04</v>
      </c>
      <c r="I214" s="30">
        <v>0.987</v>
      </c>
      <c r="J214" s="30">
        <v>1.992</v>
      </c>
      <c r="K214" s="30">
        <v>0.612</v>
      </c>
      <c r="L214" s="30">
        <v>0.479</v>
      </c>
      <c r="M214" s="30">
        <v>3.956</v>
      </c>
      <c r="N214" s="30">
        <v>2.4254</v>
      </c>
      <c r="O214" s="30">
        <v>0.063</v>
      </c>
      <c r="P214" s="29">
        <f t="shared" si="3"/>
        <v>201701</v>
      </c>
    </row>
    <row r="215" spans="1:16" ht="15" customHeight="1">
      <c r="A215" s="29">
        <v>201702</v>
      </c>
      <c r="B215" s="30">
        <v>0.319</v>
      </c>
      <c r="C215" s="30">
        <v>0.587</v>
      </c>
      <c r="D215" s="30">
        <v>0.871</v>
      </c>
      <c r="E215" s="30">
        <v>1.6760000000000002</v>
      </c>
      <c r="F215" s="30">
        <v>0.51</v>
      </c>
      <c r="G215" s="30">
        <v>1.027</v>
      </c>
      <c r="H215" s="30">
        <v>7.521</v>
      </c>
      <c r="I215" s="30">
        <v>1.074</v>
      </c>
      <c r="J215" s="30">
        <v>2.228</v>
      </c>
      <c r="K215" s="30">
        <v>0.554</v>
      </c>
      <c r="L215" s="30">
        <v>0.601</v>
      </c>
      <c r="M215" s="30">
        <v>4.053</v>
      </c>
      <c r="N215" s="30">
        <v>2.4151</v>
      </c>
      <c r="O215" s="30">
        <v>0.092</v>
      </c>
      <c r="P215" s="29">
        <f t="shared" si="3"/>
        <v>201702</v>
      </c>
    </row>
    <row r="216" spans="1:16" ht="15" customHeight="1">
      <c r="A216" s="29">
        <v>201703</v>
      </c>
      <c r="B216" s="30">
        <v>0.393</v>
      </c>
      <c r="C216" s="30">
        <v>0.593</v>
      </c>
      <c r="D216" s="30">
        <v>0.886</v>
      </c>
      <c r="E216" s="30">
        <v>1.766</v>
      </c>
      <c r="F216" s="30">
        <v>0.511</v>
      </c>
      <c r="G216" s="30">
        <v>1.019</v>
      </c>
      <c r="H216" s="30">
        <v>7.21</v>
      </c>
      <c r="I216" s="30">
        <v>1.07</v>
      </c>
      <c r="J216" s="30">
        <v>2.252</v>
      </c>
      <c r="K216" s="30">
        <v>0.6</v>
      </c>
      <c r="L216" s="30">
        <v>0.648</v>
      </c>
      <c r="M216" s="30">
        <v>4.061</v>
      </c>
      <c r="N216" s="30">
        <v>2.4791</v>
      </c>
      <c r="O216" s="30">
        <v>0.074</v>
      </c>
      <c r="P216" s="29">
        <f t="shared" si="3"/>
        <v>201703</v>
      </c>
    </row>
    <row r="217" spans="1:16" ht="15" customHeight="1">
      <c r="A217" s="29">
        <v>201704</v>
      </c>
      <c r="B217" s="30">
        <v>0.249</v>
      </c>
      <c r="C217" s="30">
        <v>0.496</v>
      </c>
      <c r="D217" s="30">
        <v>0.782</v>
      </c>
      <c r="E217" s="30">
        <v>1.658</v>
      </c>
      <c r="F217" s="30">
        <v>0.366</v>
      </c>
      <c r="G217" s="30">
        <v>0.909</v>
      </c>
      <c r="H217" s="30">
        <v>6.709</v>
      </c>
      <c r="I217" s="30">
        <v>0.922</v>
      </c>
      <c r="J217" s="30">
        <v>2.274</v>
      </c>
      <c r="K217" s="30">
        <v>0.493</v>
      </c>
      <c r="L217" s="30">
        <v>0.497</v>
      </c>
      <c r="M217" s="30">
        <v>3.782</v>
      </c>
      <c r="N217" s="30">
        <v>2.2855</v>
      </c>
      <c r="O217" s="30">
        <v>0.033</v>
      </c>
      <c r="P217" s="29">
        <f t="shared" si="3"/>
        <v>201704</v>
      </c>
    </row>
    <row r="218" spans="1:16" ht="15" customHeight="1">
      <c r="A218" s="29">
        <v>201705</v>
      </c>
      <c r="B218" s="30">
        <v>0.375</v>
      </c>
      <c r="C218" s="30">
        <v>0.655</v>
      </c>
      <c r="D218" s="30">
        <v>0.77</v>
      </c>
      <c r="E218" s="30">
        <v>1.5979999999999999</v>
      </c>
      <c r="F218" s="30">
        <v>0.445</v>
      </c>
      <c r="G218" s="30">
        <v>0.822</v>
      </c>
      <c r="H218" s="30">
        <v>5.852</v>
      </c>
      <c r="I218" s="30">
        <v>0.848</v>
      </c>
      <c r="J218" s="30">
        <v>2.205</v>
      </c>
      <c r="K218" s="30">
        <v>0.57</v>
      </c>
      <c r="L218" s="30">
        <v>0.588</v>
      </c>
      <c r="M218" s="30">
        <v>3.299</v>
      </c>
      <c r="N218" s="30">
        <v>2.2971</v>
      </c>
      <c r="O218" s="30">
        <v>0.04</v>
      </c>
      <c r="P218" s="29">
        <f t="shared" si="3"/>
        <v>201705</v>
      </c>
    </row>
    <row r="219" spans="1:16" ht="15" customHeight="1">
      <c r="A219" s="29">
        <v>201706</v>
      </c>
      <c r="B219" s="30">
        <v>0.292</v>
      </c>
      <c r="C219" s="30">
        <v>0.558</v>
      </c>
      <c r="D219" s="30">
        <v>0.634</v>
      </c>
      <c r="E219" s="30">
        <v>1.465</v>
      </c>
      <c r="F219" s="30">
        <v>0.354</v>
      </c>
      <c r="G219" s="30">
        <v>0.663</v>
      </c>
      <c r="H219" s="30">
        <v>5.749</v>
      </c>
      <c r="I219" s="30">
        <v>0.725</v>
      </c>
      <c r="J219" s="30">
        <v>2.064</v>
      </c>
      <c r="K219" s="30">
        <v>0.519</v>
      </c>
      <c r="L219" s="30">
        <v>0.501</v>
      </c>
      <c r="M219" s="30">
        <v>2.975</v>
      </c>
      <c r="N219" s="30">
        <v>2.1847</v>
      </c>
      <c r="O219" s="30">
        <v>0.058</v>
      </c>
      <c r="P219" s="29">
        <f t="shared" si="3"/>
        <v>201706</v>
      </c>
    </row>
    <row r="220" spans="1:16" ht="15" customHeight="1">
      <c r="A220" s="29">
        <v>201707</v>
      </c>
      <c r="B220" s="30">
        <v>0.542</v>
      </c>
      <c r="C220" s="30">
        <v>0.733</v>
      </c>
      <c r="D220" s="30">
        <v>0.845</v>
      </c>
      <c r="E220" s="30">
        <v>1.579</v>
      </c>
      <c r="F220" s="30">
        <v>0.551</v>
      </c>
      <c r="G220" s="30">
        <v>0.835</v>
      </c>
      <c r="H220" s="30">
        <v>5.33</v>
      </c>
      <c r="I220" s="30">
        <v>0.885</v>
      </c>
      <c r="J220" s="30">
        <v>2.188</v>
      </c>
      <c r="K220" s="30">
        <v>0.693</v>
      </c>
      <c r="L220" s="30">
        <v>0.687</v>
      </c>
      <c r="M220" s="30">
        <v>3.032</v>
      </c>
      <c r="N220" s="30">
        <v>2.3149</v>
      </c>
      <c r="O220" s="30">
        <v>0.082</v>
      </c>
      <c r="P220" s="29">
        <f t="shared" si="3"/>
        <v>201707</v>
      </c>
    </row>
    <row r="221" spans="1:16" ht="15" customHeight="1">
      <c r="A221" s="29">
        <v>201708</v>
      </c>
      <c r="B221" s="30">
        <v>0.415</v>
      </c>
      <c r="C221" s="30">
        <v>0.601</v>
      </c>
      <c r="D221" s="30">
        <v>0.724</v>
      </c>
      <c r="E221" s="30">
        <v>1.5070000000000001</v>
      </c>
      <c r="F221" s="30">
        <v>0.425</v>
      </c>
      <c r="G221" s="30">
        <v>0.71</v>
      </c>
      <c r="H221" s="30">
        <v>5.535</v>
      </c>
      <c r="I221" s="30">
        <v>0.746</v>
      </c>
      <c r="J221" s="30">
        <v>2.045</v>
      </c>
      <c r="K221" s="30">
        <v>0.57</v>
      </c>
      <c r="L221" s="30">
        <v>0.54</v>
      </c>
      <c r="M221" s="30">
        <v>2.836</v>
      </c>
      <c r="N221" s="30">
        <v>2.2045</v>
      </c>
      <c r="O221" s="30">
        <v>0.046</v>
      </c>
      <c r="P221" s="29">
        <f t="shared" si="3"/>
        <v>201708</v>
      </c>
    </row>
    <row r="222" spans="1:16" ht="15" customHeight="1">
      <c r="A222" s="29">
        <v>201709</v>
      </c>
      <c r="B222" s="30">
        <v>0.405</v>
      </c>
      <c r="C222" s="30">
        <v>0.589</v>
      </c>
      <c r="D222" s="30">
        <v>0.698</v>
      </c>
      <c r="E222" s="30">
        <v>1.587</v>
      </c>
      <c r="F222" s="30">
        <v>0.525</v>
      </c>
      <c r="G222" s="30">
        <v>0.698</v>
      </c>
      <c r="H222" s="30">
        <v>5.534</v>
      </c>
      <c r="I222" s="30">
        <v>0.713</v>
      </c>
      <c r="J222" s="30">
        <v>2.058</v>
      </c>
      <c r="K222" s="30">
        <v>0.554</v>
      </c>
      <c r="L222" s="30">
        <v>0.53</v>
      </c>
      <c r="M222" s="30">
        <v>2.6310000000000002</v>
      </c>
      <c r="N222" s="30">
        <v>2.1968</v>
      </c>
      <c r="O222" s="30">
        <v>0.029</v>
      </c>
      <c r="P222" s="29">
        <f>A222</f>
        <v>201709</v>
      </c>
    </row>
    <row r="223" spans="1:16" ht="15" customHeight="1">
      <c r="A223" s="29">
        <v>201710</v>
      </c>
      <c r="B223" s="30">
        <v>0.426</v>
      </c>
      <c r="C223" s="30">
        <v>0.603</v>
      </c>
      <c r="D223" s="30">
        <v>0.691</v>
      </c>
      <c r="E223" s="30">
        <v>1.633</v>
      </c>
      <c r="F223" s="30">
        <v>0.589</v>
      </c>
      <c r="G223" s="30">
        <v>0.795</v>
      </c>
      <c r="H223" s="30">
        <v>5.554</v>
      </c>
      <c r="I223" s="30">
        <v>0.665</v>
      </c>
      <c r="J223" s="30">
        <v>2.057</v>
      </c>
      <c r="K223" s="30">
        <v>0.57</v>
      </c>
      <c r="L223" s="30">
        <v>0.538</v>
      </c>
      <c r="M223" s="30">
        <v>2.317</v>
      </c>
      <c r="N223" s="30">
        <v>2.3562</v>
      </c>
      <c r="O223" s="30">
        <v>0.066</v>
      </c>
      <c r="P223" s="29">
        <f>A223</f>
        <v>201710</v>
      </c>
    </row>
    <row r="224" spans="1:16" ht="15" customHeight="1">
      <c r="A224" s="29">
        <v>201711</v>
      </c>
      <c r="B224" s="30">
        <v>0.364</v>
      </c>
      <c r="C224" s="30">
        <v>0.515</v>
      </c>
      <c r="D224" s="30">
        <v>0.585</v>
      </c>
      <c r="E224" s="30">
        <v>1.494</v>
      </c>
      <c r="F224" s="30">
        <v>0.522</v>
      </c>
      <c r="G224" s="30">
        <v>0.716</v>
      </c>
      <c r="H224" s="30">
        <v>5.236</v>
      </c>
      <c r="I224" s="30">
        <v>0.59</v>
      </c>
      <c r="J224" s="30">
        <v>1.796</v>
      </c>
      <c r="K224" s="30">
        <v>0.5</v>
      </c>
      <c r="L224" s="30">
        <v>0.466</v>
      </c>
      <c r="M224" s="30">
        <v>1.979</v>
      </c>
      <c r="N224" s="30">
        <v>2.3513</v>
      </c>
      <c r="O224" s="30">
        <v>0.039</v>
      </c>
      <c r="P224" s="29">
        <f t="shared" si="3"/>
        <v>201711</v>
      </c>
    </row>
    <row r="225" spans="1:16" ht="15" customHeight="1">
      <c r="A225" s="29">
        <v>201712</v>
      </c>
      <c r="B225" s="30">
        <v>0.353</v>
      </c>
      <c r="C225" s="30">
        <v>0.503</v>
      </c>
      <c r="D225" s="30">
        <v>0.544</v>
      </c>
      <c r="E225" s="30">
        <v>1.457</v>
      </c>
      <c r="F225" s="30">
        <v>0.514</v>
      </c>
      <c r="G225" s="30">
        <v>0.678</v>
      </c>
      <c r="H225" s="30">
        <v>4.386</v>
      </c>
      <c r="I225" s="30">
        <v>0.558</v>
      </c>
      <c r="J225" s="30">
        <v>1.817</v>
      </c>
      <c r="K225" s="30">
        <v>0.485</v>
      </c>
      <c r="L225" s="30">
        <v>0.449</v>
      </c>
      <c r="M225" s="30">
        <v>1.8439999999999999</v>
      </c>
      <c r="N225" s="30">
        <v>2.4057</v>
      </c>
      <c r="O225" s="30">
        <v>0.049</v>
      </c>
      <c r="P225" s="29">
        <f t="shared" si="3"/>
        <v>201712</v>
      </c>
    </row>
    <row r="226" spans="1:16" ht="15" customHeight="1">
      <c r="A226" s="29">
        <v>201801</v>
      </c>
      <c r="B226" s="30">
        <v>0.552</v>
      </c>
      <c r="C226" s="30">
        <v>0.668</v>
      </c>
      <c r="D226" s="30">
        <v>0.727</v>
      </c>
      <c r="E226" s="30">
        <v>1.482</v>
      </c>
      <c r="F226" s="30">
        <v>0.682</v>
      </c>
      <c r="G226" s="30">
        <v>0.852</v>
      </c>
      <c r="H226" s="30">
        <v>3.808</v>
      </c>
      <c r="I226" s="30">
        <v>0.914</v>
      </c>
      <c r="J226" s="30">
        <v>2</v>
      </c>
      <c r="K226" s="30">
        <v>0.625</v>
      </c>
      <c r="L226" s="30">
        <v>0.608</v>
      </c>
      <c r="M226" s="30">
        <v>1.916</v>
      </c>
      <c r="N226" s="30">
        <v>2.5731</v>
      </c>
      <c r="O226" s="30">
        <v>0.075</v>
      </c>
      <c r="P226" s="29">
        <f t="shared" si="3"/>
        <v>201801</v>
      </c>
    </row>
    <row r="227" spans="1:16" ht="15" customHeight="1">
      <c r="A227" s="29">
        <v>201802</v>
      </c>
      <c r="B227" s="30">
        <v>0.722</v>
      </c>
      <c r="C227" s="30">
        <v>0.831</v>
      </c>
      <c r="D227" s="30">
        <v>0.999</v>
      </c>
      <c r="E227" s="30">
        <v>1.496</v>
      </c>
      <c r="F227" s="30">
        <v>0.834</v>
      </c>
      <c r="G227" s="30">
        <v>0.978</v>
      </c>
      <c r="H227" s="30">
        <v>4.168</v>
      </c>
      <c r="I227" s="30">
        <v>1.144</v>
      </c>
      <c r="J227" s="30">
        <v>2.028</v>
      </c>
      <c r="K227" s="30">
        <v>0.78</v>
      </c>
      <c r="L227" s="30">
        <v>0.762</v>
      </c>
      <c r="M227" s="30">
        <v>2.035</v>
      </c>
      <c r="N227" s="30">
        <v>2.857</v>
      </c>
      <c r="O227" s="30">
        <v>0.067</v>
      </c>
      <c r="P227" s="29">
        <f t="shared" si="3"/>
        <v>201802</v>
      </c>
    </row>
    <row r="228" spans="1:16" ht="15" customHeight="1">
      <c r="A228" s="29">
        <v>201803</v>
      </c>
      <c r="B228" s="30">
        <v>0.585</v>
      </c>
      <c r="C228" s="30">
        <v>0.791</v>
      </c>
      <c r="D228" s="30">
        <v>0.867</v>
      </c>
      <c r="E228" s="30">
        <v>1.358</v>
      </c>
      <c r="F228" s="30">
        <v>0.698</v>
      </c>
      <c r="G228" s="30">
        <v>0.827</v>
      </c>
      <c r="H228" s="30">
        <v>4.273</v>
      </c>
      <c r="I228" s="30">
        <v>1.01</v>
      </c>
      <c r="J228" s="30">
        <v>1.937</v>
      </c>
      <c r="K228" s="30">
        <v>0.68</v>
      </c>
      <c r="L228" s="30">
        <v>0.694</v>
      </c>
      <c r="M228" s="30">
        <v>1.7850000000000001</v>
      </c>
      <c r="N228" s="30">
        <v>2.8378</v>
      </c>
      <c r="O228" s="30">
        <v>0.045</v>
      </c>
      <c r="P228" s="29">
        <f t="shared" si="3"/>
        <v>201803</v>
      </c>
    </row>
    <row r="229" spans="1:16" ht="15" customHeight="1">
      <c r="A229" s="29">
        <v>201804</v>
      </c>
      <c r="B229" s="30">
        <v>0.545</v>
      </c>
      <c r="C229" s="30">
        <v>0.742</v>
      </c>
      <c r="D229" s="30">
        <v>0.814</v>
      </c>
      <c r="E229" s="30">
        <v>1.249</v>
      </c>
      <c r="F229" s="30">
        <v>0.655</v>
      </c>
      <c r="G229" s="30">
        <v>0.771</v>
      </c>
      <c r="H229" s="30">
        <v>4.041</v>
      </c>
      <c r="I229" s="30">
        <v>0.953</v>
      </c>
      <c r="J229" s="30">
        <v>1.778</v>
      </c>
      <c r="K229" s="30">
        <v>0.62</v>
      </c>
      <c r="L229" s="30">
        <v>0.688</v>
      </c>
      <c r="M229" s="30">
        <v>1.666</v>
      </c>
      <c r="N229" s="30">
        <v>2.8679</v>
      </c>
      <c r="O229" s="30">
        <v>0.047</v>
      </c>
      <c r="P229" s="29">
        <f t="shared" si="3"/>
        <v>201804</v>
      </c>
    </row>
    <row r="230" spans="1:16" ht="15" customHeight="1">
      <c r="A230" s="29">
        <v>201805</v>
      </c>
      <c r="B230" s="30">
        <v>0.515</v>
      </c>
      <c r="C230" s="30">
        <v>0.752</v>
      </c>
      <c r="D230" s="30">
        <v>0.825</v>
      </c>
      <c r="E230" s="30">
        <v>1.393</v>
      </c>
      <c r="F230" s="30">
        <v>0.654</v>
      </c>
      <c r="G230" s="30">
        <v>0.781</v>
      </c>
      <c r="H230" s="30">
        <v>4.304</v>
      </c>
      <c r="I230" s="30">
        <v>0.992</v>
      </c>
      <c r="J230" s="30">
        <v>2.187</v>
      </c>
      <c r="K230" s="30">
        <v>0.608</v>
      </c>
      <c r="L230" s="30">
        <v>0.672</v>
      </c>
      <c r="M230" s="30">
        <v>1.837</v>
      </c>
      <c r="N230" s="30">
        <v>2.9771</v>
      </c>
      <c r="O230" s="30">
        <v>0.049</v>
      </c>
      <c r="P230" s="29">
        <f t="shared" si="3"/>
        <v>201805</v>
      </c>
    </row>
    <row r="231" spans="1:16" ht="15" customHeight="1">
      <c r="A231" s="29">
        <v>201806</v>
      </c>
      <c r="B231" s="30">
        <v>0.395</v>
      </c>
      <c r="C231" s="30">
        <v>0.687</v>
      </c>
      <c r="D231" s="30">
        <v>0.786</v>
      </c>
      <c r="E231" s="30">
        <v>1.37</v>
      </c>
      <c r="F231" s="30">
        <v>0.582</v>
      </c>
      <c r="G231" s="30">
        <v>0.753</v>
      </c>
      <c r="H231" s="30">
        <v>4.383</v>
      </c>
      <c r="I231" s="30">
        <v>0.937</v>
      </c>
      <c r="J231" s="30">
        <v>2.765</v>
      </c>
      <c r="K231" s="30">
        <v>0.537</v>
      </c>
      <c r="L231" s="30">
        <v>0.566</v>
      </c>
      <c r="M231" s="30">
        <v>1.871</v>
      </c>
      <c r="N231" s="30">
        <v>2.9128</v>
      </c>
      <c r="O231" s="30">
        <v>0.044</v>
      </c>
      <c r="P231" s="29">
        <f t="shared" si="3"/>
        <v>201806</v>
      </c>
    </row>
    <row r="232" spans="1:16" ht="15" customHeight="1">
      <c r="A232" s="29">
        <v>201807</v>
      </c>
      <c r="B232" s="30">
        <v>0.356</v>
      </c>
      <c r="C232" s="30">
        <v>0.568</v>
      </c>
      <c r="D232" s="30">
        <v>0.684</v>
      </c>
      <c r="E232" s="30">
        <v>1.319</v>
      </c>
      <c r="F232" s="30">
        <v>0.476</v>
      </c>
      <c r="G232" s="30">
        <v>0.666</v>
      </c>
      <c r="H232" s="30">
        <v>3.89</v>
      </c>
      <c r="I232" s="30">
        <v>0.834</v>
      </c>
      <c r="J232" s="30">
        <v>2.645</v>
      </c>
      <c r="K232" s="30">
        <v>0.47</v>
      </c>
      <c r="L232" s="30">
        <v>0.475</v>
      </c>
      <c r="M232" s="30">
        <v>1.76</v>
      </c>
      <c r="N232" s="30">
        <v>2.885</v>
      </c>
      <c r="O232" s="30">
        <v>0.054</v>
      </c>
      <c r="P232" s="29">
        <f t="shared" si="3"/>
        <v>201807</v>
      </c>
    </row>
    <row r="233" spans="1:16" ht="15" customHeight="1">
      <c r="A233" s="29">
        <v>201808</v>
      </c>
      <c r="B233" s="30">
        <v>0.361</v>
      </c>
      <c r="C233" s="30">
        <v>0.573</v>
      </c>
      <c r="D233" s="30">
        <v>0.722</v>
      </c>
      <c r="E233" s="30">
        <v>1.423</v>
      </c>
      <c r="F233" s="30">
        <v>0.493</v>
      </c>
      <c r="G233" s="30">
        <v>0.702</v>
      </c>
      <c r="H233" s="30">
        <v>4.199</v>
      </c>
      <c r="I233" s="30">
        <v>0.869</v>
      </c>
      <c r="J233" s="30">
        <v>3.042</v>
      </c>
      <c r="K233" s="30">
        <v>0.466</v>
      </c>
      <c r="L233" s="30">
        <v>0.472</v>
      </c>
      <c r="M233" s="30">
        <v>1.8199999999999998</v>
      </c>
      <c r="N233" s="30">
        <v>2.8872999999999998</v>
      </c>
      <c r="O233" s="30">
        <v>0.106</v>
      </c>
      <c r="P233" s="29">
        <f t="shared" si="3"/>
        <v>201808</v>
      </c>
    </row>
    <row r="234" spans="1:16" ht="15" customHeight="1">
      <c r="A234" s="29">
        <v>201809</v>
      </c>
      <c r="B234" s="30">
        <v>0.443</v>
      </c>
      <c r="C234" s="30">
        <v>0.642</v>
      </c>
      <c r="D234" s="30">
        <v>0.781</v>
      </c>
      <c r="E234" s="30">
        <v>1.484</v>
      </c>
      <c r="F234" s="30">
        <v>0.639</v>
      </c>
      <c r="G234" s="30">
        <v>0.765</v>
      </c>
      <c r="H234" s="30">
        <v>4.18</v>
      </c>
      <c r="I234" s="30">
        <v>0.938</v>
      </c>
      <c r="J234" s="30">
        <v>2.943</v>
      </c>
      <c r="K234" s="30">
        <v>0.509</v>
      </c>
      <c r="L234" s="30">
        <v>0.55</v>
      </c>
      <c r="M234" s="30">
        <v>1.8780000000000001</v>
      </c>
      <c r="N234" s="30">
        <v>2.9942</v>
      </c>
      <c r="O234" s="30">
        <v>0.121</v>
      </c>
      <c r="P234" s="29">
        <f t="shared" si="3"/>
        <v>201809</v>
      </c>
    </row>
    <row r="235" spans="1:16" ht="15" customHeight="1">
      <c r="A235" s="29">
        <v>201810</v>
      </c>
      <c r="B235" s="30">
        <v>0.46</v>
      </c>
      <c r="C235" s="30">
        <v>0.681</v>
      </c>
      <c r="D235" s="30">
        <v>0.852</v>
      </c>
      <c r="E235" s="30">
        <v>1.613</v>
      </c>
      <c r="F235" s="30">
        <v>0.722</v>
      </c>
      <c r="G235" s="30">
        <v>0.822</v>
      </c>
      <c r="H235" s="30">
        <v>4.37</v>
      </c>
      <c r="I235" s="30">
        <v>1.012</v>
      </c>
      <c r="J235" s="30">
        <v>3.482</v>
      </c>
      <c r="K235" s="30">
        <v>0.56</v>
      </c>
      <c r="L235" s="30">
        <v>0.583</v>
      </c>
      <c r="M235" s="30">
        <v>1.954</v>
      </c>
      <c r="N235" s="30">
        <v>3.1551</v>
      </c>
      <c r="O235" s="30">
        <v>0.142</v>
      </c>
      <c r="P235" s="29">
        <f t="shared" si="3"/>
        <v>201810</v>
      </c>
    </row>
    <row r="236" spans="1:16" ht="15" customHeight="1">
      <c r="A236" s="29">
        <v>201811</v>
      </c>
      <c r="B236" s="30">
        <v>0.383</v>
      </c>
      <c r="C236" s="30">
        <v>0.617</v>
      </c>
      <c r="D236" s="30">
        <v>0.813</v>
      </c>
      <c r="E236" s="30">
        <v>1.5939999999999999</v>
      </c>
      <c r="F236" s="30">
        <v>0.664</v>
      </c>
      <c r="G236" s="30">
        <v>0.763</v>
      </c>
      <c r="H236" s="30">
        <v>4.431</v>
      </c>
      <c r="I236" s="30">
        <v>0.988</v>
      </c>
      <c r="J236" s="30">
        <v>3.395</v>
      </c>
      <c r="K236" s="30">
        <v>0.497</v>
      </c>
      <c r="L236" s="30">
        <v>0.519</v>
      </c>
      <c r="M236" s="30">
        <v>1.923</v>
      </c>
      <c r="N236" s="30">
        <v>3.1147</v>
      </c>
      <c r="O236" s="30">
        <v>0.108</v>
      </c>
      <c r="P236" s="29">
        <f t="shared" si="3"/>
        <v>201811</v>
      </c>
    </row>
    <row r="237" spans="1:16" ht="15" customHeight="1">
      <c r="A237" s="29">
        <v>201812</v>
      </c>
      <c r="B237" s="30">
        <v>0.253</v>
      </c>
      <c r="C237" s="30">
        <v>0.518</v>
      </c>
      <c r="D237" s="30">
        <v>0.756</v>
      </c>
      <c r="E237" s="30">
        <v>1.421</v>
      </c>
      <c r="F237" s="30">
        <v>0.555</v>
      </c>
      <c r="G237" s="30">
        <v>0.701</v>
      </c>
      <c r="H237" s="30">
        <v>4.304</v>
      </c>
      <c r="I237" s="30">
        <v>0.913</v>
      </c>
      <c r="J237" s="30">
        <v>2.942</v>
      </c>
      <c r="K237" s="30">
        <v>0.424</v>
      </c>
      <c r="L237" s="30">
        <v>0.405</v>
      </c>
      <c r="M237" s="30">
        <v>1.7189999999999999</v>
      </c>
      <c r="N237" s="30">
        <v>2.8317</v>
      </c>
      <c r="O237" s="30">
        <v>0.042</v>
      </c>
      <c r="P237" s="29">
        <f t="shared" si="3"/>
        <v>201812</v>
      </c>
    </row>
    <row r="238" spans="1:16" ht="15" customHeight="1">
      <c r="A238" s="29">
        <v>201901</v>
      </c>
      <c r="B238" s="30">
        <v>0.217</v>
      </c>
      <c r="C238" s="30">
        <v>0.447</v>
      </c>
      <c r="D238" s="30">
        <v>0.697</v>
      </c>
      <c r="E238" s="30">
        <v>1.365</v>
      </c>
      <c r="F238" s="30">
        <v>0.484</v>
      </c>
      <c r="G238" s="30">
        <v>0.648</v>
      </c>
      <c r="H238" s="30">
        <v>4.218</v>
      </c>
      <c r="I238" s="30">
        <v>0.941</v>
      </c>
      <c r="J238" s="30">
        <v>2.769</v>
      </c>
      <c r="K238" s="30">
        <v>0.366</v>
      </c>
      <c r="L238" s="30">
        <v>0.331</v>
      </c>
      <c r="M238" s="30">
        <v>1.72</v>
      </c>
      <c r="N238" s="30">
        <v>2.7075</v>
      </c>
      <c r="O238" s="30">
        <v>0.007</v>
      </c>
      <c r="P238" s="29">
        <f t="shared" si="3"/>
        <v>201901</v>
      </c>
    </row>
    <row r="239" spans="1:16" ht="15" customHeight="1">
      <c r="A239" s="29">
        <v>201902</v>
      </c>
      <c r="B239" s="30">
        <v>0.127</v>
      </c>
      <c r="C239" s="30">
        <v>0.445</v>
      </c>
      <c r="D239" s="30">
        <v>0.664</v>
      </c>
      <c r="E239" s="30">
        <v>1.215</v>
      </c>
      <c r="F239" s="30">
        <v>0.385</v>
      </c>
      <c r="G239" s="30">
        <v>0.549</v>
      </c>
      <c r="H239" s="30">
        <v>3.85</v>
      </c>
      <c r="I239" s="30">
        <v>0.861</v>
      </c>
      <c r="J239" s="30">
        <v>2.814</v>
      </c>
      <c r="K239" s="30">
        <v>0.261</v>
      </c>
      <c r="L239" s="30">
        <v>0.235</v>
      </c>
      <c r="M239" s="30">
        <v>1.5659999999999998</v>
      </c>
      <c r="N239" s="30">
        <v>2.6715999999999998</v>
      </c>
      <c r="O239" s="30">
        <v>-0.021</v>
      </c>
      <c r="P239" s="29">
        <f t="shared" si="3"/>
        <v>201902</v>
      </c>
    </row>
    <row r="240" spans="1:16" ht="15" customHeight="1">
      <c r="A240" s="29">
        <v>201903</v>
      </c>
      <c r="B240" s="30">
        <v>0.055</v>
      </c>
      <c r="C240" s="30">
        <v>0.371</v>
      </c>
      <c r="D240" s="30">
        <v>0.529</v>
      </c>
      <c r="E240" s="30">
        <v>1.13</v>
      </c>
      <c r="F240" s="30">
        <v>0.295</v>
      </c>
      <c r="G240" s="30">
        <v>0.433</v>
      </c>
      <c r="H240" s="30">
        <v>3.766</v>
      </c>
      <c r="I240" s="30">
        <v>0.672</v>
      </c>
      <c r="J240" s="30">
        <v>2.532</v>
      </c>
      <c r="K240" s="30">
        <v>0.168</v>
      </c>
      <c r="L240" s="30">
        <v>0.151</v>
      </c>
      <c r="M240" s="30">
        <v>1.332</v>
      </c>
      <c r="N240" s="30">
        <v>2.5685000000000002</v>
      </c>
      <c r="O240" s="30">
        <v>-0.039</v>
      </c>
      <c r="P240" s="29">
        <f t="shared" si="3"/>
        <v>201903</v>
      </c>
    </row>
    <row r="241" spans="1:16" ht="15" customHeight="1">
      <c r="A241" s="29">
        <v>201904</v>
      </c>
      <c r="B241" s="30">
        <v>0.011</v>
      </c>
      <c r="C241" s="30">
        <v>0.309</v>
      </c>
      <c r="D241" s="30">
        <v>0.468</v>
      </c>
      <c r="E241" s="30">
        <v>1.076</v>
      </c>
      <c r="F241" s="30">
        <v>0.242</v>
      </c>
      <c r="G241" s="30">
        <v>0.372</v>
      </c>
      <c r="H241" s="30">
        <v>3.407</v>
      </c>
      <c r="I241" s="30">
        <v>0.566</v>
      </c>
      <c r="J241" s="30">
        <v>2.551</v>
      </c>
      <c r="K241" s="30">
        <v>0.109</v>
      </c>
      <c r="L241" s="30">
        <v>0.142</v>
      </c>
      <c r="M241" s="30">
        <v>1.194</v>
      </c>
      <c r="N241" s="30">
        <v>2.5294</v>
      </c>
      <c r="O241" s="30">
        <v>-0.039</v>
      </c>
      <c r="P241" s="29">
        <f t="shared" si="3"/>
        <v>201904</v>
      </c>
    </row>
    <row r="242" spans="1:16" ht="15" customHeight="1">
      <c r="A242" s="29">
        <v>201905</v>
      </c>
      <c r="B242" s="30">
        <v>-0.081</v>
      </c>
      <c r="C242" s="30">
        <v>0.231</v>
      </c>
      <c r="D242" s="30">
        <v>0.4</v>
      </c>
      <c r="E242" s="30">
        <v>0.899</v>
      </c>
      <c r="F242" s="30">
        <v>0.149</v>
      </c>
      <c r="G242" s="30">
        <v>0.307</v>
      </c>
      <c r="H242" s="30">
        <v>3.359</v>
      </c>
      <c r="I242" s="30">
        <v>0.506</v>
      </c>
      <c r="J242" s="30">
        <v>2.646</v>
      </c>
      <c r="K242" s="30">
        <v>0.02</v>
      </c>
      <c r="L242" s="30">
        <v>0.109</v>
      </c>
      <c r="M242" s="30">
        <v>1.041</v>
      </c>
      <c r="N242" s="30">
        <v>2.3871</v>
      </c>
      <c r="O242" s="30">
        <v>-0.056</v>
      </c>
      <c r="P242" s="29">
        <f t="shared" si="3"/>
        <v>201905</v>
      </c>
    </row>
    <row r="243" spans="1:16" ht="15" customHeight="1">
      <c r="A243" s="29">
        <v>201906</v>
      </c>
      <c r="B243" s="30">
        <v>-0.268</v>
      </c>
      <c r="C243" s="30">
        <v>0.026</v>
      </c>
      <c r="D243" s="30">
        <v>0.148</v>
      </c>
      <c r="E243" s="30">
        <v>0.504</v>
      </c>
      <c r="F243" s="30">
        <v>0.024</v>
      </c>
      <c r="G243" s="30">
        <v>0.079</v>
      </c>
      <c r="H243" s="30">
        <v>2.668</v>
      </c>
      <c r="I243" s="30">
        <v>0.276</v>
      </c>
      <c r="J243" s="30">
        <v>2.289</v>
      </c>
      <c r="K243" s="30">
        <v>-0.162</v>
      </c>
      <c r="L243" s="30">
        <v>-0.091</v>
      </c>
      <c r="M243" s="30">
        <v>0.599</v>
      </c>
      <c r="N243" s="30">
        <v>2.0723</v>
      </c>
      <c r="O243" s="30">
        <v>-0.129</v>
      </c>
      <c r="P243" s="29">
        <f t="shared" si="3"/>
        <v>201906</v>
      </c>
    </row>
    <row r="244" spans="1:16" ht="15" customHeight="1">
      <c r="A244" s="29">
        <v>201907</v>
      </c>
      <c r="B244" s="30">
        <v>-0.339</v>
      </c>
      <c r="C244" s="30">
        <v>-0.107</v>
      </c>
      <c r="D244" s="30">
        <v>-0.002</v>
      </c>
      <c r="E244" s="30">
        <v>0.385</v>
      </c>
      <c r="F244" s="30">
        <v>-0.09</v>
      </c>
      <c r="G244" s="30">
        <v>-0.07</v>
      </c>
      <c r="H244" s="30">
        <v>2.148</v>
      </c>
      <c r="I244" s="30">
        <v>0.138</v>
      </c>
      <c r="J244" s="30">
        <v>1.654</v>
      </c>
      <c r="K244" s="30">
        <v>-0.278</v>
      </c>
      <c r="L244" s="30">
        <v>-0.205</v>
      </c>
      <c r="M244" s="30">
        <v>0.456</v>
      </c>
      <c r="N244" s="30">
        <v>2.0495</v>
      </c>
      <c r="O244" s="30">
        <v>-0.139</v>
      </c>
      <c r="P244" s="29">
        <f t="shared" si="3"/>
        <v>201907</v>
      </c>
    </row>
    <row r="245" spans="1:16" ht="15" customHeight="1">
      <c r="A245" s="29">
        <v>201908</v>
      </c>
      <c r="B245" s="30">
        <v>-0.625</v>
      </c>
      <c r="C245" s="30">
        <v>-0.376</v>
      </c>
      <c r="D245" s="30">
        <v>-0.285</v>
      </c>
      <c r="E245" s="30">
        <v>0.157</v>
      </c>
      <c r="F245" s="30">
        <v>-0.358</v>
      </c>
      <c r="G245" s="30">
        <v>-0.343</v>
      </c>
      <c r="H245" s="30">
        <v>1.97</v>
      </c>
      <c r="I245" s="30">
        <v>-0.043</v>
      </c>
      <c r="J245" s="30">
        <v>1.399</v>
      </c>
      <c r="K245" s="30">
        <v>-0.541</v>
      </c>
      <c r="L245" s="30">
        <v>-0.498</v>
      </c>
      <c r="M245" s="30">
        <v>0.187</v>
      </c>
      <c r="N245" s="30">
        <v>1.624</v>
      </c>
      <c r="O245" s="30">
        <v>-0.223</v>
      </c>
      <c r="P245" s="29">
        <f t="shared" si="3"/>
        <v>201908</v>
      </c>
    </row>
    <row r="246" spans="1:16" ht="15" customHeight="1">
      <c r="A246" s="29">
        <v>201909</v>
      </c>
      <c r="B246" s="30">
        <v>-0.569</v>
      </c>
      <c r="C246" s="30">
        <v>-0.306</v>
      </c>
      <c r="D246" s="30">
        <v>-0.229</v>
      </c>
      <c r="E246" s="30">
        <v>0.198</v>
      </c>
      <c r="F246" s="30">
        <v>-0.294</v>
      </c>
      <c r="G246" s="30">
        <v>-0.272</v>
      </c>
      <c r="H246" s="30">
        <v>1.488</v>
      </c>
      <c r="I246" s="30">
        <v>-0.004</v>
      </c>
      <c r="J246" s="30">
        <v>0.885</v>
      </c>
      <c r="K246" s="30">
        <v>-0.498</v>
      </c>
      <c r="L246" s="30">
        <v>-0.423</v>
      </c>
      <c r="M246" s="30">
        <v>0.215</v>
      </c>
      <c r="N246" s="30">
        <v>1.6864</v>
      </c>
      <c r="O246" s="30">
        <v>-0.222</v>
      </c>
      <c r="P246" s="29">
        <f t="shared" si="3"/>
        <v>201909</v>
      </c>
    </row>
    <row r="247" spans="1:16" ht="15" customHeight="1">
      <c r="A247" s="29">
        <v>201910</v>
      </c>
      <c r="B247" s="30">
        <v>-0.447</v>
      </c>
      <c r="C247" s="30">
        <v>-0.202</v>
      </c>
      <c r="D247" s="30">
        <v>-0.141</v>
      </c>
      <c r="E247" s="30">
        <v>0.219</v>
      </c>
      <c r="F247" s="30">
        <v>-0.198</v>
      </c>
      <c r="G247" s="30">
        <v>-0.141</v>
      </c>
      <c r="H247" s="30">
        <v>1.336</v>
      </c>
      <c r="I247" s="30">
        <v>0.021</v>
      </c>
      <c r="J247" s="30">
        <v>0.917</v>
      </c>
      <c r="K247" s="30">
        <v>-0.387</v>
      </c>
      <c r="L247" s="30">
        <v>-0.31</v>
      </c>
      <c r="M247" s="30">
        <v>0.187</v>
      </c>
      <c r="N247" s="30">
        <v>1.7016</v>
      </c>
      <c r="O247" s="30">
        <v>-0.158</v>
      </c>
      <c r="P247" s="29">
        <f t="shared" si="3"/>
        <v>201910</v>
      </c>
    </row>
    <row r="248" spans="1:16" ht="15" customHeight="1">
      <c r="A248" s="29">
        <v>201911</v>
      </c>
      <c r="B248" s="30">
        <v>-0.327</v>
      </c>
      <c r="C248" s="30">
        <v>-0.091</v>
      </c>
      <c r="D248" s="30">
        <v>-0.032</v>
      </c>
      <c r="E248" s="30">
        <v>0.397</v>
      </c>
      <c r="F248" s="30">
        <v>-0.078</v>
      </c>
      <c r="G248" s="30">
        <v>-0.019</v>
      </c>
      <c r="H248" s="30">
        <v>1.361</v>
      </c>
      <c r="I248" s="30">
        <v>0.077</v>
      </c>
      <c r="J248" s="30">
        <v>1.175</v>
      </c>
      <c r="K248" s="30">
        <v>-0.274</v>
      </c>
      <c r="L248" s="30">
        <v>-0.188</v>
      </c>
      <c r="M248" s="30">
        <v>0.344</v>
      </c>
      <c r="N248" s="30">
        <v>1.8159</v>
      </c>
      <c r="O248" s="30">
        <v>-0.086</v>
      </c>
      <c r="P248" s="29">
        <f t="shared" si="3"/>
        <v>201911</v>
      </c>
    </row>
    <row r="249" spans="1:16" ht="15" customHeight="1">
      <c r="A249" s="29">
        <v>201912</v>
      </c>
      <c r="B249" s="30">
        <v>-0.272</v>
      </c>
      <c r="C249" s="30">
        <v>-0.044</v>
      </c>
      <c r="D249" s="30">
        <v>0.009</v>
      </c>
      <c r="E249" s="30">
        <v>0.441</v>
      </c>
      <c r="F249" s="30">
        <v>-0.03</v>
      </c>
      <c r="G249" s="30">
        <v>0.034</v>
      </c>
      <c r="H249" s="30">
        <v>1.437</v>
      </c>
      <c r="I249" s="30">
        <v>0.049</v>
      </c>
      <c r="J249" s="30">
        <v>1.337</v>
      </c>
      <c r="K249" s="30">
        <v>-0.226</v>
      </c>
      <c r="L249" s="30">
        <v>-0.137</v>
      </c>
      <c r="M249" s="30">
        <v>0.401</v>
      </c>
      <c r="N249" s="30">
        <v>1.8601</v>
      </c>
      <c r="O249" s="30">
        <v>-0.01</v>
      </c>
      <c r="P249" s="29">
        <f t="shared" si="3"/>
        <v>201912</v>
      </c>
    </row>
    <row r="250" spans="1:16" ht="15" customHeight="1">
      <c r="A250" s="29">
        <v>202001</v>
      </c>
      <c r="B250" s="30">
        <v>-0.266</v>
      </c>
      <c r="C250" s="30">
        <v>-0.082</v>
      </c>
      <c r="D250" s="30">
        <v>-0.021</v>
      </c>
      <c r="E250" s="30">
        <v>0.398</v>
      </c>
      <c r="F250" s="30">
        <v>-0.062</v>
      </c>
      <c r="G250" s="30">
        <v>-0.001</v>
      </c>
      <c r="H250" s="30">
        <v>1.345</v>
      </c>
      <c r="I250" s="30">
        <v>0.011</v>
      </c>
      <c r="J250" s="30">
        <v>1.2810000000000001</v>
      </c>
      <c r="K250" s="30">
        <v>-0.252</v>
      </c>
      <c r="L250" s="30">
        <v>-0.167</v>
      </c>
      <c r="M250" s="30">
        <v>0.401</v>
      </c>
      <c r="N250" s="30">
        <v>1.7629000000000001</v>
      </c>
      <c r="O250" s="30">
        <v>-0.012</v>
      </c>
      <c r="P250" s="29">
        <f t="shared" si="3"/>
        <v>202001</v>
      </c>
    </row>
    <row r="251" spans="1:16" ht="15" customHeight="1">
      <c r="A251" s="29">
        <v>202002</v>
      </c>
      <c r="B251" s="30">
        <v>-0.434</v>
      </c>
      <c r="C251" s="30">
        <v>-0.259</v>
      </c>
      <c r="D251" s="30">
        <v>-0.18</v>
      </c>
      <c r="E251" s="30">
        <v>0.269</v>
      </c>
      <c r="F251" s="30">
        <v>-0.232</v>
      </c>
      <c r="G251" s="30">
        <v>-0.18</v>
      </c>
      <c r="H251" s="30">
        <v>1.066</v>
      </c>
      <c r="I251" s="30">
        <v>-0.124</v>
      </c>
      <c r="J251" s="30">
        <v>0.958</v>
      </c>
      <c r="K251" s="30">
        <v>-0.391</v>
      </c>
      <c r="L251" s="30">
        <v>-0.336</v>
      </c>
      <c r="M251" s="30">
        <v>0.293</v>
      </c>
      <c r="N251" s="30">
        <v>1.5088</v>
      </c>
      <c r="O251" s="30">
        <v>-0.057</v>
      </c>
      <c r="P251" s="29">
        <f t="shared" si="3"/>
        <v>202002</v>
      </c>
    </row>
    <row r="252" spans="1:16" ht="15" customHeight="1">
      <c r="A252" s="29">
        <v>202003</v>
      </c>
      <c r="B252" s="30">
        <v>-0.516</v>
      </c>
      <c r="C252" s="30">
        <v>-0.098</v>
      </c>
      <c r="D252" s="30">
        <v>0.005</v>
      </c>
      <c r="E252" s="30">
        <v>0.577</v>
      </c>
      <c r="F252" s="30">
        <v>-0.116</v>
      </c>
      <c r="G252" s="30">
        <v>-0.054</v>
      </c>
      <c r="H252" s="30">
        <v>2.05</v>
      </c>
      <c r="I252" s="30">
        <v>0.078</v>
      </c>
      <c r="J252" s="30">
        <v>1.5150000000000001</v>
      </c>
      <c r="K252" s="30">
        <v>-0.361</v>
      </c>
      <c r="L252" s="30">
        <v>-0.274</v>
      </c>
      <c r="M252" s="30">
        <v>0.735</v>
      </c>
      <c r="N252" s="30">
        <v>0.8753</v>
      </c>
      <c r="O252" s="30">
        <v>-0.016</v>
      </c>
      <c r="P252" s="29">
        <f t="shared" si="3"/>
        <v>202003</v>
      </c>
    </row>
    <row r="253" spans="1:16" ht="15" customHeight="1">
      <c r="A253" s="29">
        <v>202004</v>
      </c>
      <c r="B253" s="30">
        <v>-0.429</v>
      </c>
      <c r="C253" s="30">
        <v>0.042</v>
      </c>
      <c r="D253" s="30">
        <v>0.146</v>
      </c>
      <c r="E253" s="30">
        <v>0.842</v>
      </c>
      <c r="F253" s="30">
        <v>0.008</v>
      </c>
      <c r="G253" s="30">
        <v>0.062</v>
      </c>
      <c r="H253" s="30">
        <v>2.085</v>
      </c>
      <c r="I253" s="30">
        <v>0.208</v>
      </c>
      <c r="J253" s="30">
        <v>1.7429999999999999</v>
      </c>
      <c r="K253" s="30">
        <v>-0.246</v>
      </c>
      <c r="L253" s="30">
        <v>-0.145</v>
      </c>
      <c r="M253" s="30">
        <v>0.976</v>
      </c>
      <c r="N253" s="30">
        <v>0.6512</v>
      </c>
      <c r="O253" s="30">
        <v>0.005</v>
      </c>
      <c r="P253" s="29">
        <f t="shared" si="3"/>
        <v>202004</v>
      </c>
    </row>
    <row r="254" spans="1:16" ht="15" customHeight="1">
      <c r="A254" s="29">
        <v>202005</v>
      </c>
      <c r="B254" s="30">
        <v>-0.501</v>
      </c>
      <c r="C254" s="30">
        <v>-0.093</v>
      </c>
      <c r="D254" s="30">
        <v>0.039</v>
      </c>
      <c r="E254" s="30">
        <v>0.709</v>
      </c>
      <c r="F254" s="30">
        <v>-0.125</v>
      </c>
      <c r="G254" s="30">
        <v>-0.036</v>
      </c>
      <c r="H254" s="30">
        <v>1.932</v>
      </c>
      <c r="I254" s="30">
        <v>0.113</v>
      </c>
      <c r="J254" s="30">
        <v>1.717</v>
      </c>
      <c r="K254" s="30">
        <v>-0.322</v>
      </c>
      <c r="L254" s="30">
        <v>-0.246</v>
      </c>
      <c r="M254" s="30">
        <v>0.799</v>
      </c>
      <c r="N254" s="30">
        <v>0.6682</v>
      </c>
      <c r="O254" s="30">
        <v>-0.001</v>
      </c>
      <c r="P254" s="29">
        <f t="shared" si="3"/>
        <v>202005</v>
      </c>
    </row>
    <row r="255" spans="1:16" ht="15" customHeight="1">
      <c r="A255" s="29">
        <v>202006</v>
      </c>
      <c r="B255" s="30">
        <v>-0.401</v>
      </c>
      <c r="C255" s="30">
        <v>-0.128</v>
      </c>
      <c r="D255" s="30">
        <v>-0.038</v>
      </c>
      <c r="E255" s="30">
        <v>0.539</v>
      </c>
      <c r="F255" s="30">
        <v>-0.17</v>
      </c>
      <c r="G255" s="30">
        <v>-0.044</v>
      </c>
      <c r="H255" s="30">
        <v>1.331</v>
      </c>
      <c r="I255" s="30">
        <v>0.089</v>
      </c>
      <c r="J255" s="30">
        <v>1.3980000000000001</v>
      </c>
      <c r="K255" s="30">
        <v>-0.343</v>
      </c>
      <c r="L255" s="30">
        <v>-0.22</v>
      </c>
      <c r="M255" s="30">
        <v>0.524</v>
      </c>
      <c r="N255" s="30">
        <v>0.724</v>
      </c>
      <c r="O255" s="30">
        <v>0.02</v>
      </c>
      <c r="P255" s="29">
        <f t="shared" si="3"/>
        <v>202006</v>
      </c>
    </row>
    <row r="256" spans="1:16" ht="15" customHeight="1">
      <c r="A256" s="29">
        <v>202007</v>
      </c>
      <c r="B256" s="30">
        <v>-0.461</v>
      </c>
      <c r="C256" s="30">
        <v>-0.245</v>
      </c>
      <c r="D256" s="30">
        <v>-0.164</v>
      </c>
      <c r="E256" s="30">
        <v>0.391</v>
      </c>
      <c r="F256" s="30">
        <v>-0.279</v>
      </c>
      <c r="G256" s="30">
        <v>-0.147</v>
      </c>
      <c r="H256" s="30">
        <v>1.145</v>
      </c>
      <c r="I256" s="30">
        <v>-0.043</v>
      </c>
      <c r="J256" s="30">
        <v>1.131</v>
      </c>
      <c r="K256" s="30">
        <v>-0.43</v>
      </c>
      <c r="L256" s="30">
        <v>-0.322</v>
      </c>
      <c r="M256" s="30">
        <v>0.393</v>
      </c>
      <c r="N256" s="30">
        <v>0.6167</v>
      </c>
      <c r="O256" s="30">
        <v>0.029</v>
      </c>
      <c r="P256" s="29">
        <f t="shared" si="3"/>
        <v>202007</v>
      </c>
    </row>
    <row r="257" spans="1:16" ht="15" customHeight="1">
      <c r="A257" s="29">
        <v>202008</v>
      </c>
      <c r="B257" s="30">
        <v>-0.469</v>
      </c>
      <c r="C257" s="30">
        <v>-0.277</v>
      </c>
      <c r="D257" s="30">
        <v>-0.2</v>
      </c>
      <c r="E257" s="30">
        <v>0.325</v>
      </c>
      <c r="F257" s="30">
        <v>-0.245</v>
      </c>
      <c r="G257" s="30">
        <v>-0.173</v>
      </c>
      <c r="H257" s="30">
        <v>1.085</v>
      </c>
      <c r="I257" s="30">
        <v>-0.118</v>
      </c>
      <c r="J257" s="30">
        <v>0.97</v>
      </c>
      <c r="K257" s="30">
        <v>-0.454</v>
      </c>
      <c r="L257" s="30">
        <v>-0.346</v>
      </c>
      <c r="M257" s="30">
        <v>0.347</v>
      </c>
      <c r="N257" s="30">
        <v>0.6453</v>
      </c>
      <c r="O257" s="30">
        <v>0.035</v>
      </c>
      <c r="P257" s="29">
        <f t="shared" si="3"/>
        <v>202008</v>
      </c>
    </row>
    <row r="258" spans="1:16" ht="15" customHeight="1">
      <c r="A258" s="29">
        <v>202009</v>
      </c>
      <c r="B258" s="30">
        <v>-0.49</v>
      </c>
      <c r="C258" s="30">
        <v>-0.318</v>
      </c>
      <c r="D258" s="30">
        <v>-0.244</v>
      </c>
      <c r="E258" s="30">
        <v>0.29</v>
      </c>
      <c r="F258" s="30">
        <v>-0.277</v>
      </c>
      <c r="G258" s="30">
        <v>-0.208</v>
      </c>
      <c r="H258" s="30">
        <v>1.09</v>
      </c>
      <c r="I258" s="30">
        <v>-0.129</v>
      </c>
      <c r="J258" s="30">
        <v>0.954</v>
      </c>
      <c r="K258" s="30">
        <v>-0.497</v>
      </c>
      <c r="L258" s="30">
        <v>-0.373</v>
      </c>
      <c r="M258" s="30">
        <v>0.311</v>
      </c>
      <c r="N258" s="30">
        <v>0.6752</v>
      </c>
      <c r="O258" s="30">
        <v>0.025</v>
      </c>
      <c r="P258" s="29">
        <f t="shared" si="3"/>
        <v>202009</v>
      </c>
    </row>
    <row r="259" spans="1:16" ht="15" customHeight="1">
      <c r="A259" s="29">
        <v>202010</v>
      </c>
      <c r="B259" s="30">
        <v>-0.572</v>
      </c>
      <c r="C259" s="30">
        <v>-0.398</v>
      </c>
      <c r="D259" s="30">
        <v>-0.341</v>
      </c>
      <c r="E259" s="30">
        <v>0.183</v>
      </c>
      <c r="F259" s="30">
        <v>-0.377</v>
      </c>
      <c r="G259" s="30">
        <v>-0.297</v>
      </c>
      <c r="H259" s="30">
        <v>0.906</v>
      </c>
      <c r="I259" s="30">
        <v>-0.218</v>
      </c>
      <c r="J259" s="30">
        <v>0.738</v>
      </c>
      <c r="K259" s="30">
        <v>-0.541</v>
      </c>
      <c r="L259" s="30">
        <v>-0.465</v>
      </c>
      <c r="M259" s="30">
        <v>0.171</v>
      </c>
      <c r="N259" s="30">
        <v>0.7754</v>
      </c>
      <c r="O259" s="30">
        <v>0.031</v>
      </c>
      <c r="P259" s="29">
        <f t="shared" si="3"/>
        <v>202010</v>
      </c>
    </row>
    <row r="260" spans="1:16" ht="15" customHeight="1">
      <c r="A260" s="29">
        <v>202011</v>
      </c>
      <c r="B260" s="30">
        <v>-0.572</v>
      </c>
      <c r="C260" s="30">
        <v>-0.41</v>
      </c>
      <c r="D260" s="30">
        <v>-0.368</v>
      </c>
      <c r="E260" s="30">
        <v>0.099</v>
      </c>
      <c r="F260" s="30">
        <v>-0.39</v>
      </c>
      <c r="G260" s="30">
        <v>-0.325</v>
      </c>
      <c r="H260" s="30">
        <v>0.755</v>
      </c>
      <c r="I260" s="30">
        <v>-0.247</v>
      </c>
      <c r="J260" s="30">
        <v>0.666</v>
      </c>
      <c r="K260" s="30">
        <v>-0.536</v>
      </c>
      <c r="L260" s="30">
        <v>-0.478</v>
      </c>
      <c r="M260" s="30">
        <v>0.066</v>
      </c>
      <c r="N260" s="30">
        <v>0.8659</v>
      </c>
      <c r="O260" s="30">
        <v>0.027</v>
      </c>
      <c r="P260" s="29">
        <f t="shared" si="3"/>
        <v>202011</v>
      </c>
    </row>
    <row r="261" spans="1:16" ht="15" customHeight="1">
      <c r="A261" s="29">
        <v>202012</v>
      </c>
      <c r="B261" s="30">
        <v>-0.574</v>
      </c>
      <c r="C261" s="30">
        <v>-0.419</v>
      </c>
      <c r="D261" s="30">
        <v>-0.38</v>
      </c>
      <c r="E261" s="30">
        <v>0.048</v>
      </c>
      <c r="F261" s="30">
        <v>-0.401</v>
      </c>
      <c r="G261" s="30">
        <v>-0.335</v>
      </c>
      <c r="H261" s="30">
        <v>0.63</v>
      </c>
      <c r="I261" s="30">
        <v>-0.285</v>
      </c>
      <c r="J261" s="30">
        <v>0.574</v>
      </c>
      <c r="K261" s="30">
        <v>-0.549</v>
      </c>
      <c r="L261" s="30">
        <v>-0.489</v>
      </c>
      <c r="M261" s="30">
        <v>0.021</v>
      </c>
      <c r="N261" s="30">
        <v>0.9237</v>
      </c>
      <c r="O261" s="30">
        <v>0.017</v>
      </c>
      <c r="P261" s="29">
        <f t="shared" si="3"/>
        <v>202012</v>
      </c>
    </row>
    <row r="262" spans="1:16" ht="15" customHeight="1">
      <c r="A262" s="29">
        <v>202101</v>
      </c>
      <c r="B262" s="30">
        <v>-0.532</v>
      </c>
      <c r="C262" s="30">
        <v>-0.396</v>
      </c>
      <c r="D262" s="30">
        <v>-0.354</v>
      </c>
      <c r="E262" s="30">
        <v>0.069</v>
      </c>
      <c r="F262" s="30">
        <v>-0.384</v>
      </c>
      <c r="G262" s="30">
        <v>-0.308</v>
      </c>
      <c r="H262" s="30">
        <v>0.662</v>
      </c>
      <c r="I262" s="30">
        <v>-0.237</v>
      </c>
      <c r="J262" s="30">
        <v>0.615</v>
      </c>
      <c r="K262" s="30">
        <v>-0.535</v>
      </c>
      <c r="L262" s="30">
        <v>-0.468</v>
      </c>
      <c r="M262" s="30">
        <v>0.02</v>
      </c>
      <c r="N262" s="30">
        <v>1.0579</v>
      </c>
      <c r="O262" s="30">
        <v>0.04</v>
      </c>
      <c r="P262" s="29">
        <f t="shared" si="3"/>
        <v>202101</v>
      </c>
    </row>
    <row r="263" spans="1:16" ht="15" customHeight="1">
      <c r="A263" s="29">
        <v>202102</v>
      </c>
      <c r="B263" s="30">
        <v>-0.389</v>
      </c>
      <c r="C263" s="30">
        <v>-0.203</v>
      </c>
      <c r="D263" s="30">
        <v>-0.2</v>
      </c>
      <c r="E263" s="30">
        <v>0.239</v>
      </c>
      <c r="F263" s="30">
        <v>-0.228</v>
      </c>
      <c r="G263" s="30">
        <v>-0.153</v>
      </c>
      <c r="H263" s="30">
        <v>0.821</v>
      </c>
      <c r="I263" s="30">
        <v>-0.051</v>
      </c>
      <c r="J263" s="30">
        <v>0.592</v>
      </c>
      <c r="K263" s="30">
        <v>-0.446</v>
      </c>
      <c r="L263" s="30">
        <v>-0.278</v>
      </c>
      <c r="M263" s="30">
        <v>0.155</v>
      </c>
      <c r="N263" s="30">
        <v>1.2434</v>
      </c>
      <c r="O263" s="30">
        <v>0.092</v>
      </c>
      <c r="P263" s="29">
        <f t="shared" si="3"/>
        <v>202102</v>
      </c>
    </row>
    <row r="264" spans="1:16" ht="15" customHeight="1">
      <c r="A264" s="29">
        <v>202103</v>
      </c>
      <c r="B264" s="30">
        <v>-0.316</v>
      </c>
      <c r="C264" s="30">
        <v>-0.09</v>
      </c>
      <c r="D264" s="30">
        <v>-0.032</v>
      </c>
      <c r="E264" s="30">
        <v>0.335</v>
      </c>
      <c r="F264" s="30">
        <v>-0.148</v>
      </c>
      <c r="G264" s="30">
        <v>-0.07</v>
      </c>
      <c r="H264" s="30">
        <v>0.903</v>
      </c>
      <c r="I264" s="30">
        <v>0.032</v>
      </c>
      <c r="J264" s="30">
        <v>0.662</v>
      </c>
      <c r="K264" s="30">
        <v>-0.401</v>
      </c>
      <c r="L264" s="30">
        <v>-0.182</v>
      </c>
      <c r="M264" s="30">
        <v>0.223</v>
      </c>
      <c r="N264" s="30">
        <v>1.6040999999999999</v>
      </c>
      <c r="O264" s="30">
        <v>0.106</v>
      </c>
      <c r="P264" s="29">
        <f t="shared" si="3"/>
        <v>202103</v>
      </c>
    </row>
    <row r="265" spans="1:16" ht="15" customHeight="1">
      <c r="A265" s="29">
        <v>202104</v>
      </c>
      <c r="B265" s="30">
        <v>-0.275</v>
      </c>
      <c r="C265" s="30">
        <v>-0.046</v>
      </c>
      <c r="D265" s="30">
        <v>0.043</v>
      </c>
      <c r="E265" s="30">
        <v>0.386</v>
      </c>
      <c r="F265" s="30">
        <v>-0.107</v>
      </c>
      <c r="G265" s="30">
        <v>0.014</v>
      </c>
      <c r="H265" s="30">
        <v>0.895</v>
      </c>
      <c r="I265" s="30">
        <v>0.087</v>
      </c>
      <c r="J265" s="30">
        <v>0.754</v>
      </c>
      <c r="K265" s="62">
        <v>-0.376</v>
      </c>
      <c r="L265" s="30">
        <v>-0.132</v>
      </c>
      <c r="M265" s="30">
        <v>0.347</v>
      </c>
      <c r="N265" s="30">
        <v>1.62</v>
      </c>
      <c r="O265" s="30">
        <v>0.097</v>
      </c>
      <c r="P265" s="29">
        <f t="shared" si="3"/>
        <v>202104</v>
      </c>
    </row>
    <row r="266" spans="1:16" ht="15" customHeight="1">
      <c r="A266" s="29">
        <v>202105</v>
      </c>
      <c r="B266" s="30">
        <v>-0.166</v>
      </c>
      <c r="C266" s="30">
        <v>0.079</v>
      </c>
      <c r="D266" s="30">
        <v>0.184</v>
      </c>
      <c r="E266" s="30">
        <v>0.517</v>
      </c>
      <c r="F266" s="30">
        <v>0.015</v>
      </c>
      <c r="G266" s="30">
        <v>0.209</v>
      </c>
      <c r="H266" s="30">
        <v>0.981</v>
      </c>
      <c r="I266" s="30">
        <v>0.242</v>
      </c>
      <c r="J266" s="30">
        <v>0.984</v>
      </c>
      <c r="K266" s="62">
        <v>-0.314</v>
      </c>
      <c r="L266" s="30">
        <v>-0.012</v>
      </c>
      <c r="M266" s="30">
        <v>0.523</v>
      </c>
      <c r="N266" s="30">
        <v>1.6113</v>
      </c>
      <c r="O266" s="30">
        <v>0.086</v>
      </c>
      <c r="P266" s="29">
        <f t="shared" si="3"/>
        <v>202105</v>
      </c>
    </row>
    <row r="267" spans="1:16" ht="15" customHeight="1">
      <c r="A267" s="29">
        <v>202106</v>
      </c>
      <c r="B267" s="30">
        <v>-0.205</v>
      </c>
      <c r="C267" s="30">
        <v>0.02</v>
      </c>
      <c r="D267" s="30">
        <v>0.123</v>
      </c>
      <c r="E267" s="30">
        <v>0.435</v>
      </c>
      <c r="F267" s="30">
        <v>-0.047</v>
      </c>
      <c r="G267" s="30">
        <v>0.152</v>
      </c>
      <c r="H267" s="30">
        <v>0.818</v>
      </c>
      <c r="I267" s="30">
        <v>0.183</v>
      </c>
      <c r="J267" s="30">
        <v>0.853</v>
      </c>
      <c r="K267" s="62">
        <v>-0.334</v>
      </c>
      <c r="L267" s="30">
        <v>-0.068</v>
      </c>
      <c r="M267" s="30">
        <v>0.423</v>
      </c>
      <c r="N267" s="30">
        <v>1.51</v>
      </c>
      <c r="O267" s="30">
        <v>0.062</v>
      </c>
      <c r="P267" s="29">
        <f t="shared" si="3"/>
        <v>202106</v>
      </c>
    </row>
    <row r="268" spans="1:16" ht="15" customHeight="1">
      <c r="A268" s="29">
        <v>202107</v>
      </c>
      <c r="B268" s="30">
        <v>-0.348</v>
      </c>
      <c r="C268" s="30">
        <v>-0.129</v>
      </c>
      <c r="D268" s="30">
        <v>-0.033</v>
      </c>
      <c r="E268" s="30">
        <v>0.311</v>
      </c>
      <c r="F268" s="30">
        <v>-0.111</v>
      </c>
      <c r="G268" s="30">
        <v>-0.007</v>
      </c>
      <c r="H268" s="30">
        <v>0.711</v>
      </c>
      <c r="I268" s="30">
        <v>0.035</v>
      </c>
      <c r="J268" s="30">
        <v>0.702</v>
      </c>
      <c r="K268" s="62">
        <v>-0.401</v>
      </c>
      <c r="L268" s="30">
        <v>-0.226</v>
      </c>
      <c r="M268" s="30">
        <v>0.266</v>
      </c>
      <c r="N268" s="30">
        <v>1.3112</v>
      </c>
      <c r="O268" s="30">
        <v>0.025</v>
      </c>
      <c r="P268" s="29">
        <f t="shared" si="3"/>
        <v>202107</v>
      </c>
    </row>
    <row r="269" spans="1:16" ht="15" customHeight="1">
      <c r="A269" s="29">
        <v>202108</v>
      </c>
      <c r="B269" s="30">
        <v>-0.462</v>
      </c>
      <c r="C269" s="30">
        <v>-0.225</v>
      </c>
      <c r="D269" s="30">
        <v>-0.132</v>
      </c>
      <c r="E269" s="30">
        <v>0.244</v>
      </c>
      <c r="F269" s="30">
        <v>-0.215</v>
      </c>
      <c r="G269" s="30">
        <v>-0.117</v>
      </c>
      <c r="H269" s="30">
        <v>0.595</v>
      </c>
      <c r="I269" s="30">
        <v>-0.073</v>
      </c>
      <c r="J269" s="30">
        <v>0.581</v>
      </c>
      <c r="K269" s="62">
        <v>-0.472</v>
      </c>
      <c r="L269" s="30">
        <v>-0.336</v>
      </c>
      <c r="M269" s="30">
        <v>0.134</v>
      </c>
      <c r="N269" s="30">
        <v>1.2772999999999999</v>
      </c>
      <c r="O269" s="30">
        <v>0.02</v>
      </c>
      <c r="P269" s="29">
        <f t="shared" si="3"/>
        <v>202108</v>
      </c>
    </row>
    <row r="270" spans="1:16" ht="15" customHeight="1">
      <c r="A270" s="29">
        <v>202109</v>
      </c>
      <c r="B270" s="30">
        <v>-0.303</v>
      </c>
      <c r="C270" s="30">
        <v>-0.076</v>
      </c>
      <c r="D270" s="30">
        <v>0.012</v>
      </c>
      <c r="E270" s="30">
        <v>0.357</v>
      </c>
      <c r="F270" s="30">
        <v>-0.081</v>
      </c>
      <c r="G270" s="30">
        <v>0.036</v>
      </c>
      <c r="H270" s="30">
        <v>0.815</v>
      </c>
      <c r="I270" s="30">
        <v>0.072</v>
      </c>
      <c r="J270" s="30">
        <v>0.727</v>
      </c>
      <c r="K270" s="62">
        <v>-0.372</v>
      </c>
      <c r="L270" s="30">
        <v>-0.182</v>
      </c>
      <c r="M270" s="30">
        <v>0.255</v>
      </c>
      <c r="N270" s="30">
        <v>1.3646</v>
      </c>
      <c r="O270" s="30">
        <v>0.05</v>
      </c>
      <c r="P270" s="29">
        <f t="shared" si="3"/>
        <v>202109</v>
      </c>
    </row>
    <row r="271" spans="1:16" ht="15" customHeight="1">
      <c r="A271" s="29">
        <v>202110</v>
      </c>
      <c r="B271" s="30">
        <v>-0.146</v>
      </c>
      <c r="C271" s="30">
        <v>0.085</v>
      </c>
      <c r="D271" s="30">
        <v>0.166</v>
      </c>
      <c r="E271" s="30">
        <v>0.494</v>
      </c>
      <c r="F271" s="30">
        <v>0.086</v>
      </c>
      <c r="G271" s="30">
        <v>0.197</v>
      </c>
      <c r="H271" s="30">
        <v>0.975</v>
      </c>
      <c r="I271" s="30">
        <v>0.228</v>
      </c>
      <c r="J271" s="30">
        <v>0.924</v>
      </c>
      <c r="K271" s="62">
        <v>-0.199</v>
      </c>
      <c r="L271" s="30">
        <v>-0.016</v>
      </c>
      <c r="M271" s="30">
        <v>0.386</v>
      </c>
      <c r="N271" s="30">
        <v>1.577</v>
      </c>
      <c r="O271" s="30">
        <v>0.087</v>
      </c>
      <c r="P271" s="29">
        <f t="shared" si="3"/>
        <v>202110</v>
      </c>
    </row>
    <row r="272" spans="1:16" ht="15" customHeight="1">
      <c r="A272" s="29">
        <v>202111</v>
      </c>
      <c r="B272" s="30">
        <v>-0.252</v>
      </c>
      <c r="C272" s="30">
        <v>-0.005</v>
      </c>
      <c r="D272" s="30">
        <v>0.08</v>
      </c>
      <c r="E272" s="30">
        <v>0.466</v>
      </c>
      <c r="F272" s="30">
        <v>-0.003</v>
      </c>
      <c r="G272" s="30">
        <v>0.103</v>
      </c>
      <c r="H272" s="30">
        <v>1.224</v>
      </c>
      <c r="I272" s="30">
        <v>0.195</v>
      </c>
      <c r="J272" s="30">
        <v>0.978</v>
      </c>
      <c r="K272" s="62">
        <v>-0.211</v>
      </c>
      <c r="L272" s="30">
        <v>-0.116</v>
      </c>
      <c r="M272" s="30">
        <v>0.38</v>
      </c>
      <c r="N272" s="30">
        <v>1.5551</v>
      </c>
      <c r="O272" s="30">
        <v>0.074</v>
      </c>
      <c r="P272" s="29">
        <f t="shared" si="3"/>
        <v>202111</v>
      </c>
    </row>
    <row r="273" spans="1:16" ht="15" customHeight="1">
      <c r="A273" s="29">
        <v>202112</v>
      </c>
      <c r="B273" s="30">
        <v>-0.313</v>
      </c>
      <c r="C273" s="30">
        <v>-0.041</v>
      </c>
      <c r="D273" s="30">
        <v>0.038</v>
      </c>
      <c r="E273" s="30">
        <v>0.421</v>
      </c>
      <c r="F273" s="30">
        <v>-0.049</v>
      </c>
      <c r="G273" s="30">
        <v>0.048</v>
      </c>
      <c r="H273" s="30">
        <v>1.298</v>
      </c>
      <c r="I273" s="30">
        <v>0.112</v>
      </c>
      <c r="J273" s="30">
        <v>1.01</v>
      </c>
      <c r="K273" s="62">
        <v>-0.217</v>
      </c>
      <c r="L273" s="30">
        <v>-0.171</v>
      </c>
      <c r="M273" s="30">
        <v>0.337</v>
      </c>
      <c r="N273" s="30">
        <v>1.4597</v>
      </c>
      <c r="O273" s="30">
        <v>0.057</v>
      </c>
      <c r="P273" s="29">
        <f t="shared" si="3"/>
        <v>202112</v>
      </c>
    </row>
    <row r="274" spans="1:16" ht="15" customHeight="1">
      <c r="A274" s="29">
        <v>202201</v>
      </c>
      <c r="B274" s="30">
        <v>-0.056</v>
      </c>
      <c r="C274" s="30">
        <v>0.183</v>
      </c>
      <c r="D274" s="30">
        <v>0.268</v>
      </c>
      <c r="E274" s="30">
        <v>0.647</v>
      </c>
      <c r="F274" s="30">
        <v>0.182</v>
      </c>
      <c r="G274" s="30">
        <v>0.322</v>
      </c>
      <c r="H274" s="30">
        <v>1.614</v>
      </c>
      <c r="I274" s="30">
        <v>0.388</v>
      </c>
      <c r="J274" s="30">
        <v>1.281</v>
      </c>
      <c r="K274" s="62">
        <v>-0.039</v>
      </c>
      <c r="L274" s="30">
        <v>0.059</v>
      </c>
      <c r="M274" s="30">
        <v>0.572</v>
      </c>
      <c r="N274" s="30">
        <v>1.763</v>
      </c>
      <c r="O274" s="30">
        <v>0.136</v>
      </c>
      <c r="P274" s="29">
        <f t="shared" si="3"/>
        <v>202201</v>
      </c>
    </row>
    <row r="275" spans="1:16" ht="15" customHeight="1">
      <c r="A275" s="29">
        <v>202202</v>
      </c>
      <c r="B275" s="30">
        <v>0.211</v>
      </c>
      <c r="C275" s="30">
        <v>0.537</v>
      </c>
      <c r="D275" s="30">
        <v>0.613</v>
      </c>
      <c r="E275" s="30">
        <v>1.138</v>
      </c>
      <c r="F275" s="30">
        <v>0.529</v>
      </c>
      <c r="G275" s="30">
        <v>0.677</v>
      </c>
      <c r="H275" s="30">
        <v>2.482</v>
      </c>
      <c r="I275" s="30">
        <v>0.781</v>
      </c>
      <c r="J275" s="30">
        <v>1.805</v>
      </c>
      <c r="K275" s="62">
        <v>0.399</v>
      </c>
      <c r="L275" s="30">
        <v>0.406</v>
      </c>
      <c r="M275" s="30">
        <v>1.043</v>
      </c>
      <c r="N275" s="30">
        <v>1.9328</v>
      </c>
      <c r="O275" s="30">
        <v>0.206</v>
      </c>
      <c r="P275" s="29">
        <f t="shared" si="3"/>
        <v>202202</v>
      </c>
    </row>
    <row r="276" spans="1:16" ht="15" customHeight="1">
      <c r="A276" s="29">
        <v>202203</v>
      </c>
      <c r="B276" s="30">
        <v>0.329</v>
      </c>
      <c r="C276" s="30">
        <v>0.725</v>
      </c>
      <c r="D276" s="30">
        <v>0.81</v>
      </c>
      <c r="E276" s="30">
        <v>1.268</v>
      </c>
      <c r="F276" s="30">
        <v>0.73</v>
      </c>
      <c r="G276" s="30">
        <v>0.783</v>
      </c>
      <c r="H276" s="30">
        <v>2.606</v>
      </c>
      <c r="I276" s="30">
        <v>0.939</v>
      </c>
      <c r="J276" s="30">
        <v>1.86</v>
      </c>
      <c r="K276" s="62">
        <v>0.548</v>
      </c>
      <c r="L276" s="30">
        <v>0.579</v>
      </c>
      <c r="M276" s="30">
        <v>1.141</v>
      </c>
      <c r="N276" s="30">
        <v>2.1242</v>
      </c>
      <c r="O276" s="30">
        <v>0.2</v>
      </c>
      <c r="P276" s="29">
        <f t="shared" si="3"/>
        <v>202203</v>
      </c>
    </row>
    <row r="277" spans="1:16" ht="15" customHeight="1">
      <c r="A277" s="29">
        <v>202204</v>
      </c>
      <c r="B277" s="30">
        <v>0.79</v>
      </c>
      <c r="C277" s="30">
        <v>1.284</v>
      </c>
      <c r="D277" s="30">
        <v>1.322</v>
      </c>
      <c r="E277" s="30">
        <v>1.753</v>
      </c>
      <c r="F277" s="30">
        <v>1.199</v>
      </c>
      <c r="G277" s="30">
        <v>1.289</v>
      </c>
      <c r="H277" s="30">
        <v>2.909</v>
      </c>
      <c r="I277" s="30">
        <v>1.41</v>
      </c>
      <c r="J277" s="30">
        <v>2.461</v>
      </c>
      <c r="K277" s="62">
        <v>1.065</v>
      </c>
      <c r="L277" s="30">
        <v>1.066</v>
      </c>
      <c r="M277" s="30">
        <v>1.755</v>
      </c>
      <c r="N277" s="30">
        <v>2.7472</v>
      </c>
      <c r="O277" s="30">
        <v>0.239</v>
      </c>
      <c r="P277" s="29">
        <f t="shared" si="3"/>
        <v>202204</v>
      </c>
    </row>
    <row r="278" spans="1:16" ht="15" customHeight="1">
      <c r="A278" s="29">
        <v>202205</v>
      </c>
      <c r="B278" s="30">
        <v>0.997</v>
      </c>
      <c r="C278" s="30">
        <v>1.539</v>
      </c>
      <c r="D278" s="30">
        <v>1.589</v>
      </c>
      <c r="E278" s="30">
        <v>2.082</v>
      </c>
      <c r="F278" s="30">
        <v>1.45</v>
      </c>
      <c r="G278" s="30">
        <v>1.517</v>
      </c>
      <c r="H278" s="30">
        <v>3.533</v>
      </c>
      <c r="I278" s="30">
        <v>1.64</v>
      </c>
      <c r="J278" s="30">
        <v>2.956</v>
      </c>
      <c r="K278" s="62">
        <v>1.229</v>
      </c>
      <c r="L278" s="30">
        <v>1.286</v>
      </c>
      <c r="M278" s="30">
        <v>2.125</v>
      </c>
      <c r="N278" s="30">
        <v>2.8884</v>
      </c>
      <c r="O278" s="30">
        <v>0.24</v>
      </c>
      <c r="P278" s="29">
        <f t="shared" si="3"/>
        <v>202205</v>
      </c>
    </row>
    <row r="279" spans="1:16" ht="15" customHeight="1">
      <c r="A279" s="29">
        <v>202206</v>
      </c>
      <c r="B279" s="30">
        <v>1.504</v>
      </c>
      <c r="C279" s="30">
        <v>2.077</v>
      </c>
      <c r="D279" s="30">
        <v>2.142</v>
      </c>
      <c r="E279" s="30">
        <v>2.655</v>
      </c>
      <c r="F279" s="30">
        <v>2.046</v>
      </c>
      <c r="G279" s="30">
        <v>2.055</v>
      </c>
      <c r="H279" s="30">
        <v>3.976</v>
      </c>
      <c r="I279" s="30">
        <v>2.142</v>
      </c>
      <c r="J279" s="30">
        <v>3.558</v>
      </c>
      <c r="K279" s="62">
        <v>1.776</v>
      </c>
      <c r="L279" s="30">
        <v>1.829</v>
      </c>
      <c r="M279" s="30">
        <v>2.648</v>
      </c>
      <c r="N279" s="30">
        <v>3.1302</v>
      </c>
      <c r="O279" s="30">
        <v>0.243</v>
      </c>
      <c r="P279" s="29">
        <f t="shared" si="3"/>
        <v>202206</v>
      </c>
    </row>
    <row r="280" spans="1:16" ht="15" customHeight="1">
      <c r="A280" s="29">
        <v>202207</v>
      </c>
      <c r="B280" s="30">
        <v>1.142</v>
      </c>
      <c r="C280" s="30">
        <v>1.712</v>
      </c>
      <c r="D280" s="30">
        <v>1.777</v>
      </c>
      <c r="E280" s="30">
        <v>2.288</v>
      </c>
      <c r="F280" s="30">
        <v>1.679</v>
      </c>
      <c r="G280" s="30">
        <v>1.727</v>
      </c>
      <c r="H280" s="30">
        <v>3.367</v>
      </c>
      <c r="I280" s="30">
        <v>1.757</v>
      </c>
      <c r="J280" s="30">
        <v>3.246</v>
      </c>
      <c r="K280" s="62">
        <v>1.385</v>
      </c>
      <c r="L280" s="30">
        <v>1.475</v>
      </c>
      <c r="M280" s="30">
        <v>2.255</v>
      </c>
      <c r="N280" s="30">
        <v>2.8909</v>
      </c>
      <c r="O280" s="30">
        <v>0.228</v>
      </c>
      <c r="P280" s="29">
        <f t="shared" si="3"/>
        <v>202207</v>
      </c>
    </row>
    <row r="281" spans="1:16" ht="15" customHeight="1">
      <c r="A281" s="29">
        <v>202208</v>
      </c>
      <c r="B281" s="30">
        <v>1.106</v>
      </c>
      <c r="C281" s="30">
        <v>1.688</v>
      </c>
      <c r="D281" s="30">
        <v>1.719</v>
      </c>
      <c r="E281" s="30">
        <v>2.246</v>
      </c>
      <c r="F281" s="30">
        <v>1.645</v>
      </c>
      <c r="G281" s="30">
        <v>1.687</v>
      </c>
      <c r="H281" s="30">
        <v>3.478</v>
      </c>
      <c r="I281" s="30">
        <v>1.723</v>
      </c>
      <c r="J281" s="30">
        <v>3.311</v>
      </c>
      <c r="K281" s="62">
        <v>1.531</v>
      </c>
      <c r="L281" s="30">
        <v>1.418</v>
      </c>
      <c r="M281" s="30">
        <v>2.152</v>
      </c>
      <c r="N281" s="30">
        <v>2.8934</v>
      </c>
      <c r="O281" s="30">
        <v>0.2</v>
      </c>
      <c r="P281" s="29">
        <f t="shared" si="3"/>
        <v>202208</v>
      </c>
    </row>
    <row r="282" spans="1:16" ht="15" customHeight="1">
      <c r="A282" s="29">
        <v>202209</v>
      </c>
      <c r="B282" s="30">
        <v>1.83</v>
      </c>
      <c r="C282" s="30">
        <v>2.47</v>
      </c>
      <c r="D282" s="30">
        <v>2.459</v>
      </c>
      <c r="E282" s="30">
        <v>2.995</v>
      </c>
      <c r="F282" s="30">
        <v>2.435</v>
      </c>
      <c r="G282" s="30">
        <v>2.409</v>
      </c>
      <c r="H282" s="30">
        <v>4.431</v>
      </c>
      <c r="I282" s="30">
        <v>2.429</v>
      </c>
      <c r="J282" s="30">
        <v>4.162</v>
      </c>
      <c r="K282" s="62">
        <v>2.402</v>
      </c>
      <c r="L282" s="30">
        <v>2.147</v>
      </c>
      <c r="M282" s="30">
        <v>2.884</v>
      </c>
      <c r="N282" s="30">
        <v>3.5062</v>
      </c>
      <c r="O282" s="30">
        <v>0.249</v>
      </c>
      <c r="P282" s="29">
        <f t="shared" si="3"/>
        <v>202209</v>
      </c>
    </row>
    <row r="283" spans="1:16" ht="15" customHeight="1">
      <c r="A283" s="29">
        <v>202210</v>
      </c>
      <c r="B283" s="30">
        <v>2.203</v>
      </c>
      <c r="C283" s="30">
        <v>2.923</v>
      </c>
      <c r="D283" s="30">
        <v>2.832</v>
      </c>
      <c r="E283" s="30">
        <v>3.342</v>
      </c>
      <c r="F283" s="30">
        <v>2.89</v>
      </c>
      <c r="G283" s="30">
        <v>2.77</v>
      </c>
      <c r="H283" s="30">
        <v>4.82</v>
      </c>
      <c r="I283" s="30">
        <v>2.721</v>
      </c>
      <c r="J283" s="30">
        <v>4.526</v>
      </c>
      <c r="K283" s="62">
        <v>2.798</v>
      </c>
      <c r="L283" s="30">
        <v>2.52</v>
      </c>
      <c r="M283" s="30">
        <v>3.252</v>
      </c>
      <c r="N283" s="30">
        <v>3.9684</v>
      </c>
      <c r="O283" s="30">
        <v>0.252</v>
      </c>
      <c r="P283" s="29">
        <f t="shared" si="3"/>
        <v>202210</v>
      </c>
    </row>
    <row r="284" spans="1:16" ht="15" customHeight="1">
      <c r="A284" s="29">
        <v>202211</v>
      </c>
      <c r="B284" s="30">
        <v>2.074</v>
      </c>
      <c r="C284" s="30">
        <v>2.705</v>
      </c>
      <c r="D284" s="30">
        <v>2.645</v>
      </c>
      <c r="E284" s="30">
        <v>3.095</v>
      </c>
      <c r="F284" s="30">
        <v>2.685</v>
      </c>
      <c r="G284" s="30">
        <v>2.567</v>
      </c>
      <c r="H284" s="30">
        <v>4.387</v>
      </c>
      <c r="I284" s="30">
        <v>2.547</v>
      </c>
      <c r="J284" s="30">
        <v>4.074</v>
      </c>
      <c r="K284" s="62">
        <v>2.629</v>
      </c>
      <c r="L284" s="30">
        <v>2.359</v>
      </c>
      <c r="M284" s="30">
        <v>3.021</v>
      </c>
      <c r="N284" s="30">
        <v>3.8675</v>
      </c>
      <c r="O284" s="30">
        <v>0.251</v>
      </c>
      <c r="P284" s="29">
        <f>A284</f>
        <v>202211</v>
      </c>
    </row>
    <row r="285" spans="1:16" ht="15" customHeight="1">
      <c r="A285" s="29">
        <v>202212</v>
      </c>
      <c r="B285" s="30">
        <v>2.134</v>
      </c>
      <c r="C285" s="30">
        <v>2.758</v>
      </c>
      <c r="D285" s="30">
        <v>2.746</v>
      </c>
      <c r="E285" s="30">
        <v>3.181</v>
      </c>
      <c r="F285" s="30">
        <v>2.72</v>
      </c>
      <c r="G285" s="30">
        <v>2.633</v>
      </c>
      <c r="H285" s="30">
        <v>4.217</v>
      </c>
      <c r="I285" s="30">
        <v>2.61</v>
      </c>
      <c r="J285" s="30">
        <v>4.149</v>
      </c>
      <c r="K285" s="62">
        <v>2.701</v>
      </c>
      <c r="L285" s="30">
        <v>2.436</v>
      </c>
      <c r="M285" s="30">
        <v>3.1</v>
      </c>
      <c r="N285" s="30">
        <v>3.6185</v>
      </c>
      <c r="O285" s="30">
        <v>0.33</v>
      </c>
      <c r="P285" s="29">
        <f t="shared" si="3"/>
        <v>202212</v>
      </c>
    </row>
    <row r="286" spans="1:16" ht="15" customHeight="1">
      <c r="A286" s="29">
        <v>202301</v>
      </c>
      <c r="B286" s="30">
        <v>2.218</v>
      </c>
      <c r="C286" s="30">
        <v>2.808</v>
      </c>
      <c r="D286" s="30">
        <v>2.789</v>
      </c>
      <c r="E286" s="30">
        <v>3.216</v>
      </c>
      <c r="F286" s="30">
        <v>2.774</v>
      </c>
      <c r="G286" s="30">
        <v>2.689</v>
      </c>
      <c r="H286" s="30">
        <v>4.277</v>
      </c>
      <c r="I286" s="30">
        <v>2.671</v>
      </c>
      <c r="J286" s="30">
        <v>4.099</v>
      </c>
      <c r="K286" s="62">
        <v>2.746</v>
      </c>
      <c r="L286" s="30">
        <v>2.508</v>
      </c>
      <c r="M286" s="30">
        <v>3.136</v>
      </c>
      <c r="N286" s="30">
        <v>3.5429</v>
      </c>
      <c r="O286" s="30">
        <v>0.47</v>
      </c>
      <c r="P286" s="29">
        <f t="shared" si="3"/>
        <v>202301</v>
      </c>
    </row>
    <row r="287" spans="1:16" ht="15" customHeight="1">
      <c r="A287" s="29">
        <v>202302</v>
      </c>
      <c r="B287" s="30">
        <v>2.41</v>
      </c>
      <c r="C287" s="30">
        <v>3.047</v>
      </c>
      <c r="D287" s="30">
        <v>2.977</v>
      </c>
      <c r="E287" s="30">
        <v>3.363</v>
      </c>
      <c r="F287" s="30">
        <v>2.957</v>
      </c>
      <c r="G287" s="30">
        <v>2.871</v>
      </c>
      <c r="H287" s="30">
        <v>4.267</v>
      </c>
      <c r="I287" s="30">
        <v>2.868</v>
      </c>
      <c r="J287" s="30">
        <v>4.275</v>
      </c>
      <c r="K287" s="62">
        <v>2.991</v>
      </c>
      <c r="L287" s="30">
        <v>2.726</v>
      </c>
      <c r="M287" s="30">
        <v>3.276</v>
      </c>
      <c r="N287" s="30">
        <v>3.7455</v>
      </c>
      <c r="O287" s="30">
        <v>0.504</v>
      </c>
      <c r="P287" s="29">
        <f t="shared" si="3"/>
        <v>202302</v>
      </c>
    </row>
    <row r="288" spans="1:16" ht="15" customHeight="1">
      <c r="A288" s="29">
        <v>202303</v>
      </c>
      <c r="B288" s="30">
        <v>2.4</v>
      </c>
      <c r="C288" s="30">
        <v>3.058</v>
      </c>
      <c r="D288" s="30">
        <v>3.044</v>
      </c>
      <c r="E288" s="30">
        <v>3.436</v>
      </c>
      <c r="F288" s="30">
        <v>2.981</v>
      </c>
      <c r="G288" s="30">
        <v>2.915</v>
      </c>
      <c r="H288" s="30">
        <v>4.297</v>
      </c>
      <c r="I288" s="30">
        <v>2.872</v>
      </c>
      <c r="J288" s="30">
        <v>4.251</v>
      </c>
      <c r="K288" s="62">
        <v>3.105</v>
      </c>
      <c r="L288" s="30">
        <v>2.761</v>
      </c>
      <c r="M288" s="30">
        <v>3.277</v>
      </c>
      <c r="N288" s="30">
        <v>3.663</v>
      </c>
      <c r="O288" s="30">
        <v>0.376</v>
      </c>
      <c r="P288" s="29">
        <f t="shared" si="3"/>
        <v>202303</v>
      </c>
    </row>
    <row r="289" spans="1:16" ht="15" customHeight="1">
      <c r="A289" s="29">
        <v>202304</v>
      </c>
      <c r="B289" s="30">
        <v>2.359</v>
      </c>
      <c r="C289" s="30">
        <v>3.008</v>
      </c>
      <c r="D289" s="30">
        <v>3.04</v>
      </c>
      <c r="E289" s="30">
        <v>3.397</v>
      </c>
      <c r="F289" s="30">
        <v>2.941</v>
      </c>
      <c r="G289" s="30">
        <v>2.905</v>
      </c>
      <c r="H289" s="30">
        <v>4.228</v>
      </c>
      <c r="I289" s="30">
        <v>2.784</v>
      </c>
      <c r="J289" s="30">
        <v>4.216</v>
      </c>
      <c r="K289" s="62">
        <v>3.039</v>
      </c>
      <c r="L289" s="30">
        <v>2.722</v>
      </c>
      <c r="M289" s="30">
        <v>3.204</v>
      </c>
      <c r="N289" s="30">
        <v>3.4549</v>
      </c>
      <c r="O289" s="30">
        <v>0.463</v>
      </c>
      <c r="P289" s="29">
        <f t="shared" si="3"/>
        <v>202304</v>
      </c>
    </row>
    <row r="290" spans="1:16" ht="15" customHeight="1">
      <c r="A290" s="29">
        <v>202305</v>
      </c>
      <c r="B290" s="30">
        <v>2.354</v>
      </c>
      <c r="C290" s="30">
        <v>3.03</v>
      </c>
      <c r="D290" s="30">
        <v>3.057</v>
      </c>
      <c r="E290" s="30">
        <v>3.421</v>
      </c>
      <c r="F290" s="30">
        <v>3.001</v>
      </c>
      <c r="G290" s="30">
        <v>2.933</v>
      </c>
      <c r="H290" s="30">
        <v>3.998</v>
      </c>
      <c r="I290" s="30">
        <v>2.801</v>
      </c>
      <c r="J290" s="30">
        <v>4.228</v>
      </c>
      <c r="K290" s="62">
        <v>2.999</v>
      </c>
      <c r="L290" s="30">
        <v>2.728</v>
      </c>
      <c r="M290" s="30">
        <v>3.156</v>
      </c>
      <c r="N290" s="30">
        <v>3.5769</v>
      </c>
      <c r="O290" s="30">
        <v>0.412</v>
      </c>
      <c r="P290" s="29">
        <f t="shared" si="3"/>
        <v>202305</v>
      </c>
    </row>
    <row r="291" spans="1:16" ht="15" customHeight="1">
      <c r="A291" s="29">
        <v>202306</v>
      </c>
      <c r="B291" s="30">
        <v>2.399</v>
      </c>
      <c r="C291" s="30">
        <v>3.049</v>
      </c>
      <c r="D291" s="30">
        <v>3.062</v>
      </c>
      <c r="E291" s="30">
        <v>3.37</v>
      </c>
      <c r="F291" s="30">
        <v>3.013</v>
      </c>
      <c r="G291" s="30">
        <v>2.931</v>
      </c>
      <c r="H291" s="30">
        <v>3.707</v>
      </c>
      <c r="I291" s="30">
        <v>2.788</v>
      </c>
      <c r="J291" s="30">
        <v>4.082</v>
      </c>
      <c r="K291" s="62">
        <v>3.182</v>
      </c>
      <c r="L291" s="30">
        <v>2.75</v>
      </c>
      <c r="M291" s="30">
        <v>3.09</v>
      </c>
      <c r="N291" s="30">
        <v>3.7406</v>
      </c>
      <c r="O291" s="30">
        <v>0.407</v>
      </c>
      <c r="P291" s="29">
        <f t="shared" si="3"/>
        <v>202306</v>
      </c>
    </row>
    <row r="292" spans="1:16" ht="15" customHeight="1">
      <c r="A292" s="29">
        <v>202307</v>
      </c>
      <c r="B292" s="30">
        <v>2.503</v>
      </c>
      <c r="C292" s="30">
        <v>3.125</v>
      </c>
      <c r="D292" s="30">
        <v>3.157</v>
      </c>
      <c r="E292" s="30">
        <v>3.527</v>
      </c>
      <c r="F292" s="30">
        <v>3.096</v>
      </c>
      <c r="G292" s="30">
        <v>3.036</v>
      </c>
      <c r="H292" s="30">
        <v>3.864</v>
      </c>
      <c r="I292" s="30">
        <v>2.908</v>
      </c>
      <c r="J292" s="30">
        <v>4.167</v>
      </c>
      <c r="K292" s="62">
        <v>3.306</v>
      </c>
      <c r="L292" s="30">
        <v>2.843</v>
      </c>
      <c r="M292" s="30">
        <v>3.226</v>
      </c>
      <c r="N292" s="30">
        <v>3.8907</v>
      </c>
      <c r="O292" s="30">
        <v>0.464</v>
      </c>
      <c r="P292" s="29">
        <f t="shared" si="3"/>
        <v>202307</v>
      </c>
    </row>
    <row r="293" spans="1:16" ht="15" customHeight="1">
      <c r="A293" s="29">
        <v>202308</v>
      </c>
      <c r="B293" s="30">
        <v>2.578</v>
      </c>
      <c r="C293" s="30">
        <v>3.181</v>
      </c>
      <c r="D293" s="30">
        <v>3.227</v>
      </c>
      <c r="E293" s="30">
        <v>3.608</v>
      </c>
      <c r="F293" s="30">
        <v>3.157</v>
      </c>
      <c r="G293" s="30">
        <v>3.109</v>
      </c>
      <c r="H293" s="30">
        <v>3.879</v>
      </c>
      <c r="I293" s="30">
        <v>2.974</v>
      </c>
      <c r="J293" s="30">
        <v>4.239</v>
      </c>
      <c r="K293" s="62">
        <v>3.235</v>
      </c>
      <c r="L293" s="30">
        <v>2.919</v>
      </c>
      <c r="M293" s="30">
        <v>3.302</v>
      </c>
      <c r="N293" s="30">
        <v>4.1625</v>
      </c>
      <c r="O293" s="30">
        <v>0.635</v>
      </c>
      <c r="P293" s="29">
        <f t="shared" si="3"/>
        <v>202308</v>
      </c>
    </row>
    <row r="294" spans="1:16" ht="15" customHeight="1">
      <c r="A294" s="29">
        <v>202309</v>
      </c>
      <c r="B294" s="30">
        <v>2.698</v>
      </c>
      <c r="C294" s="30">
        <v>3.293</v>
      </c>
      <c r="D294" s="30">
        <v>3.336</v>
      </c>
      <c r="E294" s="30">
        <v>3.76</v>
      </c>
      <c r="F294" s="30">
        <v>3.263</v>
      </c>
      <c r="G294" s="30">
        <v>3.238</v>
      </c>
      <c r="H294" s="30">
        <v>4.111</v>
      </c>
      <c r="I294" s="30">
        <v>3.095</v>
      </c>
      <c r="J294" s="30">
        <v>4.498</v>
      </c>
      <c r="K294" s="62">
        <v>3.282</v>
      </c>
      <c r="L294" s="30">
        <v>3.038</v>
      </c>
      <c r="M294" s="30">
        <v>3.444</v>
      </c>
      <c r="N294" s="30">
        <v>4.3647</v>
      </c>
      <c r="O294" s="30">
        <v>0.708</v>
      </c>
      <c r="P294" s="29">
        <f t="shared" si="3"/>
        <v>202309</v>
      </c>
    </row>
    <row r="295" spans="1:16" ht="15" customHeight="1">
      <c r="A295" s="29">
        <v>202310</v>
      </c>
      <c r="B295" s="30">
        <v>2.849</v>
      </c>
      <c r="C295" s="30">
        <v>3.49</v>
      </c>
      <c r="D295" s="30">
        <v>3.516</v>
      </c>
      <c r="E295" s="30">
        <v>3.958</v>
      </c>
      <c r="F295" s="30">
        <v>3.467</v>
      </c>
      <c r="G295" s="30">
        <v>3.459</v>
      </c>
      <c r="H295" s="30">
        <v>4.312</v>
      </c>
      <c r="I295" s="30">
        <v>3.281</v>
      </c>
      <c r="J295" s="30">
        <v>4.837</v>
      </c>
      <c r="K295" s="62">
        <v>3.313</v>
      </c>
      <c r="L295" s="30">
        <v>3.206</v>
      </c>
      <c r="M295" s="30">
        <v>3.585</v>
      </c>
      <c r="N295" s="30">
        <v>4.7972</v>
      </c>
      <c r="O295" s="30">
        <v>0.821</v>
      </c>
      <c r="P295" s="29">
        <f t="shared" si="3"/>
        <v>202310</v>
      </c>
    </row>
    <row r="296" spans="1:16" ht="15" customHeight="1">
      <c r="A296" s="29">
        <v>202311</v>
      </c>
      <c r="B296" s="30">
        <v>2.616</v>
      </c>
      <c r="C296" s="30">
        <v>3.211</v>
      </c>
      <c r="D296" s="30">
        <v>3.233</v>
      </c>
      <c r="E296" s="30">
        <v>3.642</v>
      </c>
      <c r="F296" s="30">
        <v>3.191</v>
      </c>
      <c r="G296" s="30">
        <v>3.191</v>
      </c>
      <c r="H296" s="30">
        <v>3.882</v>
      </c>
      <c r="I296" s="30">
        <v>3.018</v>
      </c>
      <c r="J296" s="30">
        <v>4.43</v>
      </c>
      <c r="K296" s="62">
        <v>3.06</v>
      </c>
      <c r="L296" s="30">
        <v>2.954</v>
      </c>
      <c r="M296" s="30">
        <v>3.303</v>
      </c>
      <c r="N296" s="30">
        <v>4.4913</v>
      </c>
      <c r="O296" s="30">
        <v>0.808</v>
      </c>
      <c r="P296" s="29">
        <f t="shared" si="3"/>
        <v>202311</v>
      </c>
    </row>
    <row r="297" spans="1:16" ht="15" customHeight="1">
      <c r="A297" s="29">
        <v>202312</v>
      </c>
      <c r="B297" s="30">
        <v>2.114</v>
      </c>
      <c r="C297" s="30">
        <v>2.672</v>
      </c>
      <c r="D297" s="30">
        <v>2.695</v>
      </c>
      <c r="E297" s="30">
        <v>3.09</v>
      </c>
      <c r="F297" s="30">
        <v>2.676</v>
      </c>
      <c r="G297" s="30">
        <v>2.647</v>
      </c>
      <c r="H297" s="30">
        <v>3.256</v>
      </c>
      <c r="I297" s="30">
        <v>2.48</v>
      </c>
      <c r="J297" s="30">
        <v>3.807</v>
      </c>
      <c r="K297" s="62">
        <v>2.596</v>
      </c>
      <c r="L297" s="30">
        <v>2.434</v>
      </c>
      <c r="M297" s="30">
        <v>2.744</v>
      </c>
      <c r="N297" s="30">
        <v>4.0084</v>
      </c>
      <c r="O297" s="30">
        <v>0.663</v>
      </c>
      <c r="P297" s="29">
        <f t="shared" si="3"/>
        <v>202312</v>
      </c>
    </row>
    <row r="298" spans="1:16" ht="15" customHeight="1">
      <c r="A298" s="29">
        <v>202401</v>
      </c>
      <c r="B298" s="30">
        <v>2.221</v>
      </c>
      <c r="C298" s="30">
        <v>2.759</v>
      </c>
      <c r="D298" s="30">
        <v>2.815</v>
      </c>
      <c r="E298" s="30">
        <v>3.157</v>
      </c>
      <c r="F298" s="30">
        <v>2.748</v>
      </c>
      <c r="G298" s="30">
        <v>2.73</v>
      </c>
      <c r="H298" s="30">
        <v>3.287</v>
      </c>
      <c r="I298" s="30">
        <v>2.609</v>
      </c>
      <c r="J298" s="30">
        <v>3.816</v>
      </c>
      <c r="K298" s="62">
        <v>2.627</v>
      </c>
      <c r="L298" s="30">
        <v>2.514</v>
      </c>
      <c r="M298" s="30">
        <v>2.951</v>
      </c>
      <c r="N298" s="30">
        <v>4.0345</v>
      </c>
      <c r="O298" s="30">
        <v>0.646</v>
      </c>
      <c r="P298" s="29">
        <f t="shared" si="3"/>
        <v>202401</v>
      </c>
    </row>
    <row r="299" spans="1:16" ht="15" customHeight="1">
      <c r="A299" s="29">
        <v>202402</v>
      </c>
      <c r="B299" s="30">
        <v>2.367</v>
      </c>
      <c r="C299" s="30">
        <v>2.897</v>
      </c>
      <c r="D299" s="30">
        <v>2.963</v>
      </c>
      <c r="E299" s="30">
        <v>3.284</v>
      </c>
      <c r="F299" s="30">
        <v>2.853</v>
      </c>
      <c r="G299" s="30">
        <v>2.856</v>
      </c>
      <c r="H299" s="30">
        <v>3.465</v>
      </c>
      <c r="I299" s="30">
        <v>2.788</v>
      </c>
      <c r="J299" s="30">
        <v>3.879</v>
      </c>
      <c r="K299" s="62">
        <v>2.888</v>
      </c>
      <c r="L299" s="30">
        <v>2.686</v>
      </c>
      <c r="M299" s="30">
        <v>3.137</v>
      </c>
      <c r="N299" s="30">
        <v>4.2098</v>
      </c>
      <c r="O299" s="30">
        <v>0.718</v>
      </c>
      <c r="P299" s="29">
        <f t="shared" si="3"/>
        <v>202402</v>
      </c>
    </row>
    <row r="300" spans="1:16" ht="15" customHeight="1">
      <c r="A300" s="29">
        <v>202403</v>
      </c>
      <c r="B300" s="30">
        <v>2.361</v>
      </c>
      <c r="C300" s="30">
        <v>2.853</v>
      </c>
      <c r="D300" s="30">
        <v>2.912</v>
      </c>
      <c r="E300" s="30">
        <v>3.189</v>
      </c>
      <c r="F300" s="30">
        <v>2.824</v>
      </c>
      <c r="G300" s="30">
        <v>2.824</v>
      </c>
      <c r="H300" s="30">
        <v>3.38</v>
      </c>
      <c r="I300" s="30">
        <v>2.762</v>
      </c>
      <c r="J300" s="30">
        <v>3.677</v>
      </c>
      <c r="K300" s="62">
        <v>2.951</v>
      </c>
      <c r="L300" s="30">
        <v>2.665</v>
      </c>
      <c r="M300" s="30">
        <v>3.026</v>
      </c>
      <c r="N300" s="30">
        <v>4.203</v>
      </c>
      <c r="O300" s="30">
        <v>0.741</v>
      </c>
      <c r="P300" s="29">
        <f t="shared" si="3"/>
        <v>202403</v>
      </c>
    </row>
    <row r="301" spans="1:16" s="12" customFormat="1" ht="14.25">
      <c r="A301" s="50"/>
      <c r="B301" s="31"/>
      <c r="C301" s="31"/>
      <c r="D301" s="31"/>
      <c r="E301" s="31"/>
      <c r="F301" s="31"/>
      <c r="G301" s="31"/>
      <c r="H301" s="31"/>
      <c r="I301" s="31"/>
      <c r="J301" s="31"/>
      <c r="K301" s="57"/>
      <c r="L301" s="31"/>
      <c r="M301" s="31"/>
      <c r="N301" s="31"/>
      <c r="O301" s="31"/>
      <c r="P301" s="47"/>
    </row>
    <row r="302" ht="15" customHeight="1">
      <c r="P302" s="45"/>
    </row>
    <row r="303" ht="14.25">
      <c r="P303" s="48" t="s">
        <v>16</v>
      </c>
    </row>
    <row r="304" ht="14.25">
      <c r="P304" s="48"/>
    </row>
    <row r="305" spans="8:16" ht="14.25">
      <c r="H305" s="2" t="s">
        <v>16</v>
      </c>
      <c r="K305" s="58"/>
      <c r="L305" s="3"/>
      <c r="M305" s="3"/>
      <c r="N305" s="3"/>
      <c r="O305" s="3"/>
      <c r="P305" s="49"/>
    </row>
    <row r="308" ht="14.25">
      <c r="H308" s="2" t="s">
        <v>16</v>
      </c>
    </row>
    <row r="310" ht="14.25">
      <c r="E310" s="2" t="s">
        <v>16</v>
      </c>
    </row>
  </sheetData>
  <sheetProtection/>
  <printOptions horizontalCentered="1"/>
  <pageMargins left="0.7480314960629921" right="0.7480314960629921" top="0.7874015748031497" bottom="0.3937007874015748" header="0.5118110236220472" footer="0.5118110236220472"/>
  <pageSetup fitToWidth="0" horizontalDpi="600" verticalDpi="600" orientation="portrait" paperSize="9" scale="6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8" sqref="A38"/>
    </sheetView>
  </sheetViews>
  <sheetFormatPr defaultColWidth="9.140625" defaultRowHeight="12.75"/>
  <cols>
    <col min="1" max="1" width="11.7109375" style="10" customWidth="1"/>
    <col min="2" max="15" width="12.7109375" style="2" customWidth="1"/>
    <col min="16" max="16" width="11.7109375" style="32" customWidth="1"/>
    <col min="17" max="16384" width="9.140625" style="3" customWidth="1"/>
  </cols>
  <sheetData>
    <row r="1" spans="1:16" ht="15">
      <c r="A1" s="1" t="s">
        <v>18</v>
      </c>
      <c r="P1" s="43"/>
    </row>
    <row r="2" spans="1:16" ht="15.75">
      <c r="A2" s="21" t="s">
        <v>26</v>
      </c>
      <c r="P2" s="44"/>
    </row>
    <row r="3" spans="1:16" ht="15.75" customHeight="1">
      <c r="A3" s="5" t="s">
        <v>19</v>
      </c>
      <c r="P3" s="45"/>
    </row>
    <row r="4" spans="1:16" ht="15.75" customHeight="1">
      <c r="A4" s="4"/>
      <c r="P4" s="44"/>
    </row>
    <row r="5" spans="1:16" ht="15.75" customHeight="1">
      <c r="A5" s="4"/>
      <c r="P5" s="44"/>
    </row>
    <row r="6" spans="1:16" ht="14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6"/>
    </row>
    <row r="7" spans="1:16" s="6" customFormat="1" ht="19.5" customHeight="1">
      <c r="A7" s="18" t="s">
        <v>16</v>
      </c>
      <c r="B7" s="51" t="s">
        <v>3</v>
      </c>
      <c r="C7" s="52" t="s">
        <v>9</v>
      </c>
      <c r="D7" s="52" t="s">
        <v>2</v>
      </c>
      <c r="E7" s="52" t="s">
        <v>4</v>
      </c>
      <c r="F7" s="52" t="s">
        <v>11</v>
      </c>
      <c r="G7" s="52" t="s">
        <v>5</v>
      </c>
      <c r="H7" s="52" t="s">
        <v>13</v>
      </c>
      <c r="I7" s="52" t="s">
        <v>14</v>
      </c>
      <c r="J7" s="52" t="s">
        <v>6</v>
      </c>
      <c r="K7" s="53" t="s">
        <v>7</v>
      </c>
      <c r="L7" s="52" t="s">
        <v>8</v>
      </c>
      <c r="M7" s="52" t="s">
        <v>10</v>
      </c>
      <c r="N7" s="52" t="s">
        <v>0</v>
      </c>
      <c r="O7" s="52" t="s">
        <v>1</v>
      </c>
      <c r="P7" s="22"/>
    </row>
    <row r="8" spans="1:16" ht="14.25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3">
        <v>16</v>
      </c>
    </row>
    <row r="9" spans="1:16" ht="14.25">
      <c r="A9" s="26"/>
      <c r="B9" s="27"/>
      <c r="C9" s="27"/>
      <c r="D9" s="27"/>
      <c r="E9" s="27"/>
      <c r="F9" s="27"/>
      <c r="G9" s="27"/>
      <c r="H9" s="27"/>
      <c r="I9" s="28"/>
      <c r="J9" s="28"/>
      <c r="K9" s="28"/>
      <c r="L9" s="27"/>
      <c r="M9" s="27"/>
      <c r="N9" s="27"/>
      <c r="O9" s="28"/>
      <c r="P9" s="29"/>
    </row>
    <row r="10" spans="1:16" ht="14.25">
      <c r="A10" s="29">
        <v>1995</v>
      </c>
      <c r="B10" s="7">
        <v>6.072526315789474</v>
      </c>
      <c r="C10" s="7">
        <v>6.4735555555555555</v>
      </c>
      <c r="D10" s="7">
        <v>6.705368421052632</v>
      </c>
      <c r="E10" s="7">
        <v>9.933333333333334</v>
      </c>
      <c r="F10" s="7" t="s">
        <v>17</v>
      </c>
      <c r="G10" s="7">
        <v>6.7617142857142865</v>
      </c>
      <c r="H10" s="8" t="s">
        <v>12</v>
      </c>
      <c r="I10" s="9">
        <v>7.522055555555557</v>
      </c>
      <c r="J10" s="9">
        <v>11.173833333333334</v>
      </c>
      <c r="K10" s="9">
        <v>6.68</v>
      </c>
      <c r="L10" s="7">
        <v>6.1019444444444435</v>
      </c>
      <c r="M10" s="8" t="s">
        <v>12</v>
      </c>
      <c r="N10" s="7">
        <v>5.708285714285714</v>
      </c>
      <c r="O10" s="9">
        <v>2.906904761904762</v>
      </c>
      <c r="P10" s="29">
        <f>A10</f>
        <v>1995</v>
      </c>
    </row>
    <row r="11" spans="1:16" ht="14.25">
      <c r="A11" s="29">
        <v>1996</v>
      </c>
      <c r="B11" s="7">
        <v>5.798444444444445</v>
      </c>
      <c r="C11" s="7">
        <v>5.881722222222223</v>
      </c>
      <c r="D11" s="7">
        <v>5.907368421052631</v>
      </c>
      <c r="E11" s="7">
        <v>6.982888888888889</v>
      </c>
      <c r="F11" s="7">
        <v>6.335</v>
      </c>
      <c r="G11" s="7">
        <v>5.754190476190477</v>
      </c>
      <c r="H11" s="8" t="s">
        <v>12</v>
      </c>
      <c r="I11" s="9">
        <v>6.617157894736842</v>
      </c>
      <c r="J11" s="9">
        <v>7.572899999999999</v>
      </c>
      <c r="K11" s="9">
        <v>5.78</v>
      </c>
      <c r="L11" s="7">
        <v>5.726749999999999</v>
      </c>
      <c r="M11" s="8" t="s">
        <v>12</v>
      </c>
      <c r="N11" s="7">
        <v>6.291363636363636</v>
      </c>
      <c r="O11" s="9">
        <v>2.6067499999999995</v>
      </c>
      <c r="P11" s="29">
        <f>A11</f>
        <v>1996</v>
      </c>
    </row>
    <row r="12" spans="1:16" ht="14.25">
      <c r="A12" s="29">
        <v>1997</v>
      </c>
      <c r="B12" s="7">
        <v>5.3276818181818175</v>
      </c>
      <c r="C12" s="7">
        <v>5.41321052631579</v>
      </c>
      <c r="D12" s="7">
        <v>5.467095238095237</v>
      </c>
      <c r="E12" s="7">
        <v>5.612772727272728</v>
      </c>
      <c r="F12" s="7">
        <v>5.58065</v>
      </c>
      <c r="G12" s="7">
        <v>5.326190476190477</v>
      </c>
      <c r="H12" s="7" t="s">
        <v>12</v>
      </c>
      <c r="I12" s="9">
        <v>5.608549999999999</v>
      </c>
      <c r="J12" s="9">
        <v>5.746578947368421</v>
      </c>
      <c r="K12" s="9">
        <v>5.39</v>
      </c>
      <c r="L12" s="7">
        <v>5.2992857142857135</v>
      </c>
      <c r="M12" s="7">
        <v>5.674888888888889</v>
      </c>
      <c r="N12" s="7">
        <v>5.79508695652174</v>
      </c>
      <c r="O12" s="9">
        <v>1.9068095238095237</v>
      </c>
      <c r="P12" s="29">
        <f>A12</f>
        <v>1997</v>
      </c>
    </row>
    <row r="13" spans="1:16" ht="14.25">
      <c r="A13" s="29">
        <v>1998</v>
      </c>
      <c r="B13" s="7">
        <v>3.8835217391304355</v>
      </c>
      <c r="C13" s="7">
        <v>4.060157894736842</v>
      </c>
      <c r="D13" s="7">
        <v>4.1143809523809525</v>
      </c>
      <c r="E13" s="7">
        <v>4.09495652173913</v>
      </c>
      <c r="F13" s="7">
        <v>4.071454545454546</v>
      </c>
      <c r="G13" s="7">
        <v>3.969454545454546</v>
      </c>
      <c r="H13" s="7">
        <v>7.184318181818181</v>
      </c>
      <c r="I13" s="9">
        <v>4.0283999999999995</v>
      </c>
      <c r="J13" s="9">
        <v>3.987666666666666</v>
      </c>
      <c r="K13" s="9">
        <v>4.07</v>
      </c>
      <c r="L13" s="7">
        <v>3.9675909090909087</v>
      </c>
      <c r="M13" s="7">
        <v>4.135368421052632</v>
      </c>
      <c r="N13" s="7">
        <v>4.641217391304348</v>
      </c>
      <c r="O13" s="9">
        <v>1.5116666666666667</v>
      </c>
      <c r="P13" s="29">
        <f>A13</f>
        <v>1998</v>
      </c>
    </row>
    <row r="14" spans="1:16" ht="14.25">
      <c r="A14" s="29">
        <v>1999</v>
      </c>
      <c r="B14" s="7">
        <v>5.173260869565217</v>
      </c>
      <c r="C14" s="7">
        <v>5.381347826086956</v>
      </c>
      <c r="D14" s="7">
        <v>5.418</v>
      </c>
      <c r="E14" s="7">
        <v>5.362130434782609</v>
      </c>
      <c r="F14" s="7">
        <v>5.38495238095238</v>
      </c>
      <c r="G14" s="7">
        <v>5.284434782608694</v>
      </c>
      <c r="H14" s="7">
        <v>6.395391304347827</v>
      </c>
      <c r="I14" s="9">
        <v>5.408391304347824</v>
      </c>
      <c r="J14" s="9">
        <v>5.396086956521738</v>
      </c>
      <c r="K14" s="9">
        <v>5.259666666666667</v>
      </c>
      <c r="L14" s="7">
        <v>5.32695652173913</v>
      </c>
      <c r="M14" s="7">
        <v>5.492521739130435</v>
      </c>
      <c r="N14" s="7">
        <v>6.268652173913043</v>
      </c>
      <c r="O14" s="9">
        <v>1.7338095238095237</v>
      </c>
      <c r="P14" s="29">
        <f>A14</f>
        <v>1999</v>
      </c>
    </row>
    <row r="15" spans="1:16" ht="14.25">
      <c r="A15" s="29">
        <v>2000</v>
      </c>
      <c r="B15" s="7">
        <f>AVERAGE('Données mensuelles'!B10:B21)</f>
        <v>5.262357875915084</v>
      </c>
      <c r="C15" s="7">
        <f>AVERAGE('Données mensuelles'!C10:C21)</f>
        <v>5.561419631506303</v>
      </c>
      <c r="D15" s="7">
        <f>AVERAGE('Données mensuelles'!D10:D21)</f>
        <v>5.597733294121338</v>
      </c>
      <c r="E15" s="7">
        <f>AVERAGE('Données mensuelles'!E10:E21)</f>
        <v>5.534100740157375</v>
      </c>
      <c r="F15" s="7">
        <f>AVERAGE('Données mensuelles'!F10:F21)</f>
        <v>5.48832010939734</v>
      </c>
      <c r="G15" s="7">
        <f>AVERAGE('Données mensuelles'!G10:G21)</f>
        <v>5.401250966678885</v>
      </c>
      <c r="H15" s="7">
        <f>AVERAGE('Données mensuelles'!H10:H21)</f>
        <v>6.099641680576606</v>
      </c>
      <c r="I15" s="7">
        <f>AVERAGE('Données mensuelles'!I10:I21)</f>
        <v>5.513057009288702</v>
      </c>
      <c r="J15" s="7">
        <f>AVERAGE('Données mensuelles'!J10:J21)</f>
        <v>5.598027042656049</v>
      </c>
      <c r="K15" s="7">
        <f>AVERAGE('Données mensuelles'!K10:K21)</f>
        <v>5.518194764744536</v>
      </c>
      <c r="L15" s="7">
        <f>AVERAGE('Données mensuelles'!L10:L21)</f>
        <v>5.414885762248175</v>
      </c>
      <c r="M15" s="7">
        <f>AVERAGE('Données mensuelles'!M10:M21)</f>
        <v>5.616651962374647</v>
      </c>
      <c r="N15" s="7">
        <f>AVERAGE('Données mensuelles'!N10:N21)</f>
        <v>6.01655404824644</v>
      </c>
      <c r="O15" s="7">
        <f>AVERAGE('Données mensuelles'!O10:O21)</f>
        <v>1.758874211632507</v>
      </c>
      <c r="P15" s="29">
        <f aca="true" t="shared" si="0" ref="P15:P38">A15</f>
        <v>2000</v>
      </c>
    </row>
    <row r="16" spans="1:16" ht="14.25">
      <c r="A16" s="29">
        <v>2001</v>
      </c>
      <c r="B16" s="7">
        <f>AVERAGE('Données mensuelles'!B22:B33)</f>
        <v>4.819489006524876</v>
      </c>
      <c r="C16" s="7">
        <f>AVERAGE('Données mensuelles'!C22:C33)</f>
        <v>5.091138201894724</v>
      </c>
      <c r="D16" s="7">
        <f>AVERAGE('Données mensuelles'!D22:D33)</f>
        <v>5.136454447424556</v>
      </c>
      <c r="E16" s="7">
        <f>AVERAGE('Données mensuelles'!E22:E33)</f>
        <v>5.129337910941715</v>
      </c>
      <c r="F16" s="7">
        <f>AVERAGE('Données mensuelles'!F22:F33)</f>
        <v>5.047826512014555</v>
      </c>
      <c r="G16" s="7">
        <f>AVERAGE('Données mensuelles'!G22:G33)</f>
        <v>4.947715902940818</v>
      </c>
      <c r="H16" s="7">
        <f>AVERAGE('Données mensuelles'!H22:H33)</f>
        <v>5.30144274342807</v>
      </c>
      <c r="I16" s="7">
        <f>AVERAGE('Données mensuelles'!I22:I33)</f>
        <v>5.012921676391242</v>
      </c>
      <c r="J16" s="7">
        <f>AVERAGE('Données mensuelles'!J22:J33)</f>
        <v>5.194438315609511</v>
      </c>
      <c r="K16" s="7">
        <f>AVERAGE('Données mensuelles'!K22:K33)</f>
        <v>4.8611462266964205</v>
      </c>
      <c r="L16" s="7">
        <f>AVERAGE('Données mensuelles'!L22:L33)</f>
        <v>4.9672260358571</v>
      </c>
      <c r="M16" s="7">
        <f>AVERAGE('Données mensuelles'!M22:M33)</f>
        <v>5.176986000533283</v>
      </c>
      <c r="N16" s="7">
        <f>AVERAGE('Données mensuelles'!N22:N33)</f>
        <v>4.9998355625146536</v>
      </c>
      <c r="O16" s="7">
        <f>AVERAGE('Données mensuelles'!O22:O33)</f>
        <v>1.343073221385149</v>
      </c>
      <c r="P16" s="29">
        <f t="shared" si="0"/>
        <v>2001</v>
      </c>
    </row>
    <row r="17" spans="1:16" ht="14.25">
      <c r="A17" s="29">
        <v>2002</v>
      </c>
      <c r="B17" s="7">
        <f>AVERAGE('Données mensuelles'!B34:B45)</f>
        <v>4.793701887665475</v>
      </c>
      <c r="C17" s="7">
        <f>AVERAGE('Données mensuelles'!C34:C45)</f>
        <v>4.95647885140222</v>
      </c>
      <c r="D17" s="7">
        <f>AVERAGE('Données mensuelles'!D34:D45)</f>
        <v>4.990165114655876</v>
      </c>
      <c r="E17" s="7">
        <f>AVERAGE('Données mensuelles'!E34:E45)</f>
        <v>4.956463704592509</v>
      </c>
      <c r="F17" s="7">
        <f>AVERAGE('Données mensuelles'!F34:F45)</f>
        <v>4.975777350367026</v>
      </c>
      <c r="G17" s="7">
        <f>AVERAGE('Données mensuelles'!G34:G45)</f>
        <v>4.8759277056277055</v>
      </c>
      <c r="H17" s="7">
        <f>AVERAGE('Données mensuelles'!H34:H45)</f>
        <v>5.109246007434595</v>
      </c>
      <c r="I17" s="7">
        <f>AVERAGE('Données mensuelles'!I34:I45)</f>
        <v>4.999528749451032</v>
      </c>
      <c r="J17" s="7">
        <f>AVERAGE('Données mensuelles'!J34:J45)</f>
        <v>5.039726000690131</v>
      </c>
      <c r="K17" s="7">
        <f>AVERAGE('Données mensuelles'!K34:K45)</f>
        <v>4.703381658196876</v>
      </c>
      <c r="L17" s="7">
        <f>AVERAGE('Données mensuelles'!L34:L45)</f>
        <v>4.90437380873957</v>
      </c>
      <c r="M17" s="7">
        <f>AVERAGE('Données mensuelles'!M34:M45)</f>
        <v>5.054994665986592</v>
      </c>
      <c r="N17" s="7">
        <f>AVERAGE('Données mensuelles'!N34:N45)</f>
        <v>4.5894047266139655</v>
      </c>
      <c r="O17" s="7">
        <f>AVERAGE('Données mensuelles'!O34:O45)</f>
        <v>1.2798993043791957</v>
      </c>
      <c r="P17" s="29">
        <f t="shared" si="0"/>
        <v>2002</v>
      </c>
    </row>
    <row r="18" spans="1:16" ht="14.25">
      <c r="A18" s="29">
        <v>2003</v>
      </c>
      <c r="B18" s="7">
        <f>AVERAGE('Données mensuelles'!B46:B57)</f>
        <v>4.09961121149382</v>
      </c>
      <c r="C18" s="7">
        <f>AVERAGE('Données mensuelles'!C46:C57)</f>
        <v>4.134996887351779</v>
      </c>
      <c r="D18" s="7">
        <f>AVERAGE('Données mensuelles'!D46:D57)</f>
        <v>4.187074725516029</v>
      </c>
      <c r="E18" s="7">
        <f>AVERAGE('Données mensuelles'!E46:E57)</f>
        <v>4.130769904793274</v>
      </c>
      <c r="F18" s="7">
        <f>AVERAGE('Données mensuelles'!F46:F57)</f>
        <v>4.129958348233891</v>
      </c>
      <c r="G18" s="7">
        <f>AVERAGE('Données mensuelles'!G46:G57)</f>
        <v>4.136606873862852</v>
      </c>
      <c r="H18" s="7">
        <f>AVERAGE('Données mensuelles'!H46:H57)</f>
        <v>4.267494878129117</v>
      </c>
      <c r="I18" s="7">
        <f>AVERAGE('Données mensuelles'!I46:I57)</f>
        <v>4.132808578016186</v>
      </c>
      <c r="J18" s="7">
        <f>AVERAGE('Données mensuelles'!J46:J57)</f>
        <v>4.240816967814793</v>
      </c>
      <c r="K18" s="7">
        <f>AVERAGE('Données mensuelles'!K46:K57)</f>
        <v>3.315582234241731</v>
      </c>
      <c r="L18" s="7">
        <f>AVERAGE('Données mensuelles'!L46:L57)</f>
        <v>4.139075449369471</v>
      </c>
      <c r="M18" s="7">
        <f>AVERAGE('Données mensuelles'!M46:M57)</f>
        <v>4.275778030502231</v>
      </c>
      <c r="N18" s="7">
        <f>AVERAGE('Données mensuelles'!N46:N57)</f>
        <v>3.9927538655185395</v>
      </c>
      <c r="O18" s="7">
        <f>AVERAGE('Données mensuelles'!O46:O57)</f>
        <v>1.0020067617165445</v>
      </c>
      <c r="P18" s="29">
        <f t="shared" si="0"/>
        <v>2003</v>
      </c>
    </row>
    <row r="19" spans="1:16" ht="14.25">
      <c r="A19" s="29">
        <v>2004</v>
      </c>
      <c r="B19" s="7">
        <f>AVERAGE('Données mensuelles'!B58:B69)</f>
        <v>4.067533523119393</v>
      </c>
      <c r="C19" s="7">
        <f>AVERAGE('Données mensuelles'!C58:C69)</f>
        <v>4.129057586736936</v>
      </c>
      <c r="D19" s="7">
        <f>AVERAGE('Données mensuelles'!D58:D69)</f>
        <v>4.154151902566032</v>
      </c>
      <c r="E19" s="7">
        <f>AVERAGE('Données mensuelles'!E58:E69)</f>
        <v>4.097178846696781</v>
      </c>
      <c r="F19" s="7">
        <f>AVERAGE('Données mensuelles'!F58:F69)</f>
        <v>4.123962771347011</v>
      </c>
      <c r="G19" s="7">
        <f>AVERAGE('Données mensuelles'!G58:G69)</f>
        <v>4.099904671717172</v>
      </c>
      <c r="H19" s="7">
        <f>AVERAGE('Données mensuelles'!H58:H69)</f>
        <v>4.255966259646152</v>
      </c>
      <c r="I19" s="7">
        <f>AVERAGE('Données mensuelles'!I58:I69)</f>
        <v>4.187764742141916</v>
      </c>
      <c r="J19" s="7">
        <f>AVERAGE('Données mensuelles'!J58:J69)</f>
        <v>4.252165212685864</v>
      </c>
      <c r="K19" s="7">
        <f>AVERAGE('Données mensuelles'!K58:K69)</f>
        <v>2.8420289262971328</v>
      </c>
      <c r="L19" s="7">
        <f>AVERAGE('Données mensuelles'!L58:L69)</f>
        <v>4.107514464520986</v>
      </c>
      <c r="M19" s="7">
        <f>AVERAGE('Données mensuelles'!M58:M69)</f>
        <v>4.173384145021646</v>
      </c>
      <c r="N19" s="7">
        <f>AVERAGE('Données mensuelles'!N58:N69)</f>
        <v>4.255955208921513</v>
      </c>
      <c r="O19" s="7">
        <f>AVERAGE('Données mensuelles'!O58:O69)</f>
        <v>1.5073342093293178</v>
      </c>
      <c r="P19" s="29">
        <f t="shared" si="0"/>
        <v>2004</v>
      </c>
    </row>
    <row r="20" spans="1:16" ht="14.25">
      <c r="A20" s="29">
        <v>2005</v>
      </c>
      <c r="B20" s="7">
        <f>AVERAGE('Données mensuelles'!B70:B81)</f>
        <v>3.3835060770750984</v>
      </c>
      <c r="C20" s="7">
        <f>AVERAGE('Données mensuelles'!C70:C81)</f>
        <v>3.3859559178743956</v>
      </c>
      <c r="D20" s="7">
        <f>AVERAGE('Données mensuelles'!D70:D81)</f>
        <v>3.429402816205533</v>
      </c>
      <c r="E20" s="7">
        <f>AVERAGE('Données mensuelles'!E70:E81)</f>
        <v>3.3870658338038777</v>
      </c>
      <c r="F20" s="7">
        <f>AVERAGE('Données mensuelles'!F70:F81)</f>
        <v>3.3504265002509563</v>
      </c>
      <c r="G20" s="7">
        <f>AVERAGE('Données mensuelles'!G70:G81)</f>
        <v>3.4025365863604997</v>
      </c>
      <c r="H20" s="7">
        <f>AVERAGE('Données mensuelles'!H70:H81)</f>
        <v>3.5837753144802065</v>
      </c>
      <c r="I20" s="7">
        <f>AVERAGE('Données mensuelles'!I70:I81)</f>
        <v>3.4174913804190985</v>
      </c>
      <c r="J20" s="7">
        <f>AVERAGE('Données mensuelles'!J70:J81)</f>
        <v>3.5586063829286654</v>
      </c>
      <c r="K20" s="7">
        <f>AVERAGE('Données mensuelles'!K70:K81)</f>
        <v>2.41308657059315</v>
      </c>
      <c r="L20" s="7">
        <f>AVERAGE('Données mensuelles'!L70:L81)</f>
        <v>3.382466717642261</v>
      </c>
      <c r="M20" s="7">
        <f>AVERAGE('Données mensuelles'!M70:M81)</f>
        <v>3.474160883158709</v>
      </c>
      <c r="N20" s="7">
        <f>AVERAGE('Données mensuelles'!N70:N81)</f>
        <v>4.276675892465023</v>
      </c>
      <c r="O20" s="7">
        <f>AVERAGE('Données mensuelles'!O70:O81)</f>
        <v>1.3907462450592885</v>
      </c>
      <c r="P20" s="29">
        <f t="shared" si="0"/>
        <v>2005</v>
      </c>
    </row>
    <row r="21" spans="1:16" ht="14.25">
      <c r="A21" s="29">
        <v>2006</v>
      </c>
      <c r="B21" s="7">
        <f>AVERAGE('Données mensuelles'!B82:B93)</f>
        <v>3.7817806426061864</v>
      </c>
      <c r="C21" s="7">
        <f>AVERAGE('Données mensuelles'!C82:C93)</f>
        <v>3.824656480245709</v>
      </c>
      <c r="D21" s="7">
        <f>AVERAGE('Données mensuelles'!D82:D93)</f>
        <v>3.817704476441433</v>
      </c>
      <c r="E21" s="7">
        <f>AVERAGE('Données mensuelles'!E82:E93)</f>
        <v>3.7926442389735864</v>
      </c>
      <c r="F21" s="7">
        <f>AVERAGE('Données mensuelles'!F82:F93)</f>
        <v>3.778380034820252</v>
      </c>
      <c r="G21" s="7">
        <f>AVERAGE('Données mensuelles'!G82:G93)</f>
        <v>3.8003906204906204</v>
      </c>
      <c r="H21" s="7">
        <f>AVERAGE('Données mensuelles'!H82:H93)</f>
        <v>4.078176344187214</v>
      </c>
      <c r="I21" s="7">
        <f>AVERAGE('Données mensuelles'!I82:I93)</f>
        <v>3.7800895962732923</v>
      </c>
      <c r="J21" s="7">
        <f>AVERAGE('Données mensuelles'!J82:J93)</f>
        <v>4.056281935817805</v>
      </c>
      <c r="K21" s="7">
        <f>AVERAGE('Données mensuelles'!K82:K93)</f>
        <v>3.3041912736386423</v>
      </c>
      <c r="L21" s="7">
        <f>AVERAGE('Données mensuelles'!L82:L93)</f>
        <v>3.7866136760984586</v>
      </c>
      <c r="M21" s="7">
        <f>AVERAGE('Données mensuelles'!M82:M93)</f>
        <v>3.875706132522369</v>
      </c>
      <c r="N21" s="7">
        <f>AVERAGE('Données mensuelles'!N82:N93)</f>
        <v>4.783037288255223</v>
      </c>
      <c r="O21" s="7">
        <f>AVERAGE('Données mensuelles'!O82:O93)</f>
        <v>1.7447223045674134</v>
      </c>
      <c r="P21" s="29">
        <f t="shared" si="0"/>
        <v>2006</v>
      </c>
    </row>
    <row r="22" spans="1:16" ht="14.25">
      <c r="A22" s="29">
        <v>2007</v>
      </c>
      <c r="B22" s="7">
        <f>AVERAGE('Données mensuelles'!B94:B105)</f>
        <v>4.230106767990464</v>
      </c>
      <c r="C22" s="7">
        <f>AVERAGE('Données mensuelles'!C94:C105)</f>
        <v>4.293743944883619</v>
      </c>
      <c r="D22" s="7">
        <f>AVERAGE('Données mensuelles'!D94:D105)</f>
        <v>4.334909965336596</v>
      </c>
      <c r="E22" s="7">
        <f>AVERAGE('Données mensuelles'!E94:E105)</f>
        <v>4.316183494886755</v>
      </c>
      <c r="F22" s="7">
        <f>AVERAGE('Données mensuelles'!F94:F105)</f>
        <v>4.293397575130184</v>
      </c>
      <c r="G22" s="7">
        <f>AVERAGE('Données mensuelles'!G94:G105)</f>
        <v>4.300672843340235</v>
      </c>
      <c r="H22" s="7">
        <f>AVERAGE('Données mensuelles'!H94:H105)</f>
        <v>4.502068720591003</v>
      </c>
      <c r="I22" s="7">
        <f>AVERAGE('Données mensuelles'!I94:I105)</f>
        <v>4.1964090485601355</v>
      </c>
      <c r="J22" s="7">
        <f>AVERAGE('Données mensuelles'!J94:J105)</f>
        <v>4.485798058221971</v>
      </c>
      <c r="K22" s="7">
        <f>AVERAGE('Données mensuelles'!K94:K98)</f>
        <v>4.13</v>
      </c>
      <c r="L22" s="7">
        <f>AVERAGE('Données mensuelles'!L94:L105)</f>
        <v>4.29081948051948</v>
      </c>
      <c r="M22" s="7">
        <f>AVERAGE('Données mensuelles'!M94:M105)</f>
        <v>4.420022695903131</v>
      </c>
      <c r="N22" s="7">
        <f>AVERAGE('Données mensuelles'!N94:N105)</f>
        <v>4.624037088274045</v>
      </c>
      <c r="O22" s="7">
        <f>AVERAGE('Données mensuelles'!O94:O105)</f>
        <v>1.6802542623439363</v>
      </c>
      <c r="P22" s="29">
        <f t="shared" si="0"/>
        <v>2007</v>
      </c>
    </row>
    <row r="23" spans="1:16" ht="14.25">
      <c r="A23" s="29">
        <v>2008</v>
      </c>
      <c r="B23" s="7">
        <f>AVERAGE('Données mensuelles'!B106:B117)</f>
        <v>3.9963625941087906</v>
      </c>
      <c r="C23" s="7">
        <f>AVERAGE('Données mensuelles'!C106:C117)</f>
        <v>4.334476882960035</v>
      </c>
      <c r="D23" s="7">
        <f>AVERAGE('Données mensuelles'!D106:D117)</f>
        <v>4.418808718395131</v>
      </c>
      <c r="E23" s="7">
        <f>AVERAGE('Données mensuelles'!E106:E117)</f>
        <v>4.371891025942657</v>
      </c>
      <c r="F23" s="7">
        <f>AVERAGE('Données mensuelles'!F106:F117)</f>
        <v>4.239344067225046</v>
      </c>
      <c r="G23" s="7">
        <f>AVERAGE('Données mensuelles'!G106:G117)</f>
        <v>4.226806136677332</v>
      </c>
      <c r="H23" s="7">
        <f>AVERAGE('Données mensuelles'!H106:H117)</f>
        <v>4.803986133069829</v>
      </c>
      <c r="I23" s="7">
        <f>AVERAGE('Données mensuelles'!I106:I117)</f>
        <v>4.496089555492817</v>
      </c>
      <c r="J23" s="7">
        <f>AVERAGE('Données mensuelles'!J106:J117)</f>
        <v>4.650965286404417</v>
      </c>
      <c r="K23" s="7" t="s">
        <v>17</v>
      </c>
      <c r="L23" s="7">
        <f>AVERAGE('Données mensuelles'!L106:L117)</f>
        <v>4.249134073655813</v>
      </c>
      <c r="M23" s="7">
        <f>AVERAGE('Données mensuelles'!M106:M117)</f>
        <v>4.515001705721815</v>
      </c>
      <c r="N23" s="7">
        <f>AVERAGE('Données mensuelles'!N106:N117)</f>
        <v>3.641921501270469</v>
      </c>
      <c r="O23" s="7">
        <f>AVERAGE('Données mensuelles'!O106:O117)</f>
        <v>1.4938146103896104</v>
      </c>
      <c r="P23" s="29">
        <f t="shared" si="0"/>
        <v>2008</v>
      </c>
    </row>
    <row r="24" spans="1:16" ht="14.25">
      <c r="A24" s="29">
        <v>2009</v>
      </c>
      <c r="B24" s="7">
        <f>AVERAGE('Données mensuelles'!B118:B129)</f>
        <v>3.266233355292051</v>
      </c>
      <c r="C24" s="7">
        <f>AVERAGE('Données mensuelles'!C118:C129)</f>
        <v>3.9430152879728966</v>
      </c>
      <c r="D24" s="7">
        <f>AVERAGE('Données mensuelles'!D118:D129)</f>
        <v>3.9037241318464138</v>
      </c>
      <c r="E24" s="7">
        <f>AVERAGE('Données mensuelles'!E118:E129)</f>
        <v>4.0171465548340555</v>
      </c>
      <c r="F24" s="7">
        <f>AVERAGE('Données mensuelles'!F118:F129)</f>
        <v>3.7329375580337545</v>
      </c>
      <c r="G24" s="7">
        <f>AVERAGE('Données mensuelles'!G118:G129)</f>
        <v>3.6392865894974595</v>
      </c>
      <c r="H24" s="7">
        <f>AVERAGE('Données mensuelles'!H118:H129)</f>
        <v>5.1739536912521755</v>
      </c>
      <c r="I24" s="7">
        <f>AVERAGE('Données mensuelles'!I118:I129)</f>
        <v>5.141753012265513</v>
      </c>
      <c r="J24" s="7">
        <f>AVERAGE('Données mensuelles'!J118:J129)</f>
        <v>4.31638161663216</v>
      </c>
      <c r="K24" s="7" t="s">
        <v>17</v>
      </c>
      <c r="L24" s="7">
        <f>AVERAGE('Données mensuelles'!L118:L129)</f>
        <v>3.711618617855575</v>
      </c>
      <c r="M24" s="7">
        <f>AVERAGE('Données mensuelles'!M118:M129)</f>
        <v>4.1993279589371975</v>
      </c>
      <c r="N24" s="7">
        <f>AVERAGE('Données mensuelles'!N118:N129)</f>
        <v>3.236990810590377</v>
      </c>
      <c r="O24" s="7">
        <f>AVERAGE('Données mensuelles'!O118:O129)</f>
        <v>1.3525224778294003</v>
      </c>
      <c r="P24" s="29">
        <f t="shared" si="0"/>
        <v>2009</v>
      </c>
    </row>
    <row r="25" spans="1:16" ht="14.25">
      <c r="A25" s="29">
        <v>2010</v>
      </c>
      <c r="B25" s="7">
        <f>AVERAGE('Données mensuelles'!B130:B141)</f>
        <v>2.780949377313508</v>
      </c>
      <c r="C25" s="7">
        <f>AVERAGE('Données mensuelles'!C130:C141)</f>
        <v>3.2081920038898306</v>
      </c>
      <c r="D25" s="7">
        <f>AVERAGE('Données mensuelles'!D130:D141)</f>
        <v>3.4632031651922954</v>
      </c>
      <c r="E25" s="7">
        <f>AVERAGE('Données mensuelles'!E130:E141)</f>
        <v>4.271684594391117</v>
      </c>
      <c r="F25" s="7">
        <f>AVERAGE('Données mensuelles'!F130:F141)</f>
        <v>2.998290362475688</v>
      </c>
      <c r="G25" s="7">
        <f>AVERAGE('Données mensuelles'!G130:G141)</f>
        <v>3.1146817436790264</v>
      </c>
      <c r="H25" s="7">
        <f>AVERAGE('Données mensuelles'!H130:H141)</f>
        <v>9.102526131658196</v>
      </c>
      <c r="I25" s="7">
        <f>AVERAGE('Données mensuelles'!I130:I141)</f>
        <v>5.740600401530837</v>
      </c>
      <c r="J25" s="7">
        <f>AVERAGE('Données mensuelles'!J130:J141)</f>
        <v>4.045465102892277</v>
      </c>
      <c r="K25" s="7">
        <f>AVERAGE('Données mensuelles'!K134:K141)</f>
        <v>2.933805265386787</v>
      </c>
      <c r="L25" s="7">
        <f>AVERAGE('Données mensuelles'!L130:L141)</f>
        <v>3.0074886630277935</v>
      </c>
      <c r="M25" s="7">
        <f>AVERAGE('Données mensuelles'!M130:M141)</f>
        <v>5.2953070001254785</v>
      </c>
      <c r="N25" s="7">
        <f>AVERAGE('Données mensuelles'!N130:N141)</f>
        <v>3.1954768512767426</v>
      </c>
      <c r="O25" s="7">
        <f>AVERAGE('Données mensuelles'!O130:O141)</f>
        <v>1.1816205925716796</v>
      </c>
      <c r="P25" s="29">
        <f t="shared" si="0"/>
        <v>2010</v>
      </c>
    </row>
    <row r="26" spans="1:16" ht="14.25">
      <c r="A26" s="29">
        <v>2011</v>
      </c>
      <c r="B26" s="7">
        <f>AVERAGE('Données mensuelles'!B142:B153)</f>
        <v>2.6534460074345945</v>
      </c>
      <c r="C26" s="7">
        <f>AVERAGE('Données mensuelles'!C142:C153)</f>
        <v>3.32043759802999</v>
      </c>
      <c r="D26" s="7">
        <f>AVERAGE('Données mensuelles'!D142:D153)</f>
        <v>4.239130402628772</v>
      </c>
      <c r="E26" s="7">
        <f>AVERAGE('Données mensuelles'!E142:E153)</f>
        <v>5.443473845598845</v>
      </c>
      <c r="F26" s="7">
        <f>AVERAGE('Données mensuelles'!F142:F153)</f>
        <v>3.0126930304598782</v>
      </c>
      <c r="G26" s="7">
        <f>AVERAGE('Données mensuelles'!G142:G153)</f>
        <v>3.3051015222096747</v>
      </c>
      <c r="H26" s="7">
        <f>AVERAGE('Données mensuelles'!H142:H153)</f>
        <v>18.632545260838192</v>
      </c>
      <c r="I26" s="7">
        <f>AVERAGE('Données mensuelles'!I142:I150)</f>
        <v>10.014452170776085</v>
      </c>
      <c r="J26" s="7">
        <f>AVERAGE('Données mensuelles'!J142:J153)</f>
        <v>5.342807331074723</v>
      </c>
      <c r="K26" s="7">
        <f>AVERAGE('Données mensuelles'!K142:K153)</f>
        <v>2.9218921576008534</v>
      </c>
      <c r="L26" s="7">
        <f>AVERAGE('Données mensuelles'!L142:L153)</f>
        <v>2.984887391774892</v>
      </c>
      <c r="M26" s="7">
        <f>AVERAGE('Données mensuelles'!M142:M153)</f>
        <v>10.155291879979922</v>
      </c>
      <c r="N26" s="7">
        <f>AVERAGE('Données mensuelles'!N142:N153)</f>
        <v>2.7685135797415144</v>
      </c>
      <c r="O26" s="7">
        <f>AVERAGE('Données mensuelles'!O142:O153)</f>
        <v>1.122697075569358</v>
      </c>
      <c r="P26" s="29">
        <f t="shared" si="0"/>
        <v>2011</v>
      </c>
    </row>
    <row r="27" spans="1:16" ht="14.25">
      <c r="A27" s="29">
        <v>2012</v>
      </c>
      <c r="B27" s="7">
        <f>AVERAGE('Données mensuelles'!B154:B165)</f>
        <v>1.5660938468536296</v>
      </c>
      <c r="C27" s="7">
        <f>AVERAGE('Données mensuelles'!C154:C165)</f>
        <v>2.349865009567727</v>
      </c>
      <c r="D27" s="7">
        <f>AVERAGE('Données mensuelles'!D154:D165)</f>
        <v>2.9624575671309366</v>
      </c>
      <c r="E27" s="7">
        <f>AVERAGE('Données mensuelles'!E154:E165)</f>
        <v>5.861007107566348</v>
      </c>
      <c r="F27" s="7">
        <f>AVERAGE('Données mensuelles'!F154:F165)</f>
        <v>1.8765865181316268</v>
      </c>
      <c r="G27" s="7">
        <f>AVERAGE('Données mensuelles'!G154:G165)</f>
        <v>2.526664793117511</v>
      </c>
      <c r="H27" s="7">
        <f>AVERAGE('Données mensuelles'!H154:H165)</f>
        <v>24.023729455055726</v>
      </c>
      <c r="I27" s="7" t="s">
        <v>17</v>
      </c>
      <c r="J27" s="7">
        <f>AVERAGE('Données mensuelles'!J154:J165)</f>
        <v>5.462380910031999</v>
      </c>
      <c r="K27" s="7">
        <f>AVERAGE('Données mensuelles'!K154:K165)</f>
        <v>1.8346604936126676</v>
      </c>
      <c r="L27" s="7">
        <f>AVERAGE('Données mensuelles'!L154:L165)</f>
        <v>1.9534764657444006</v>
      </c>
      <c r="M27" s="7">
        <f>AVERAGE('Données mensuelles'!M154:M165)</f>
        <v>10.595317859126522</v>
      </c>
      <c r="N27" s="7">
        <f>AVERAGE('Données mensuelles'!N154:N165)</f>
        <v>1.7850072006556246</v>
      </c>
      <c r="O27" s="7">
        <f>AVERAGE('Données mensuelles'!O154:O165)</f>
        <v>0.8537348547587679</v>
      </c>
      <c r="P27" s="29">
        <f t="shared" si="0"/>
        <v>2012</v>
      </c>
    </row>
    <row r="28" spans="1:16" ht="14.25">
      <c r="A28" s="29">
        <v>2013</v>
      </c>
      <c r="B28" s="7">
        <f>AVERAGE('Données mensuelles'!B166:B177)</f>
        <v>1.6281875329380764</v>
      </c>
      <c r="C28" s="7">
        <f>AVERAGE('Données mensuelles'!C166:C177)</f>
        <v>2.001353649852563</v>
      </c>
      <c r="D28" s="7">
        <f>AVERAGE('Données mensuelles'!D166:D177)</f>
        <v>2.4124945832549094</v>
      </c>
      <c r="E28" s="7">
        <f>AVERAGE('Données mensuelles'!E166:E177)</f>
        <v>4.574755032467532</v>
      </c>
      <c r="F28" s="7">
        <f>AVERAGE('Données mensuelles'!F166:F177)</f>
        <v>1.8475468324549846</v>
      </c>
      <c r="G28" s="7">
        <f>AVERAGE('Données mensuelles'!G166:G177)</f>
        <v>2.2034959337160425</v>
      </c>
      <c r="H28" s="7">
        <f>AVERAGE('Données mensuelles'!H166:H177)</f>
        <v>10.065627726802186</v>
      </c>
      <c r="I28" s="7" t="s">
        <v>17</v>
      </c>
      <c r="J28" s="7">
        <f>AVERAGE('Données mensuelles'!J166:J177)</f>
        <v>4.304190416588243</v>
      </c>
      <c r="K28" s="7">
        <f>AVERAGE('Données mensuelles'!K166:K177)</f>
        <v>1.8496222120271033</v>
      </c>
      <c r="L28" s="7">
        <f>AVERAGE('Données mensuelles'!L166:L177)</f>
        <v>1.963246857550662</v>
      </c>
      <c r="M28" s="7">
        <f>AVERAGE('Données mensuelles'!M166:M177)</f>
        <v>6.268700341928604</v>
      </c>
      <c r="N28" s="7">
        <f>AVERAGE('Données mensuelles'!N166:N177)</f>
        <v>2.334643823953824</v>
      </c>
      <c r="O28" s="7">
        <f>AVERAGE('Données mensuelles'!O166:O177)</f>
        <v>0.7124331215885564</v>
      </c>
      <c r="P28" s="29">
        <f t="shared" si="0"/>
        <v>2013</v>
      </c>
    </row>
    <row r="29" spans="1:16" ht="14.25">
      <c r="A29" s="29">
        <v>2014</v>
      </c>
      <c r="B29" s="7">
        <f>AVERAGE('Données mensuelles'!B178:B189)</f>
        <v>1.2371562511763599</v>
      </c>
      <c r="C29" s="7">
        <f>AVERAGE('Données mensuelles'!C178:C189)</f>
        <v>1.4817189942907332</v>
      </c>
      <c r="D29" s="7">
        <f>AVERAGE('Données mensuelles'!D178:D189)</f>
        <v>1.7109725257230692</v>
      </c>
      <c r="E29" s="7">
        <f>AVERAGE('Données mensuelles'!E178:E189)</f>
        <v>2.731731578988645</v>
      </c>
      <c r="F29" s="7">
        <f>AVERAGE('Données mensuelles'!F178:F189)</f>
        <v>1.4263322746094484</v>
      </c>
      <c r="G29" s="7">
        <f>AVERAGE('Données mensuelles'!G178:G189)</f>
        <v>1.6780358946608944</v>
      </c>
      <c r="H29" s="7">
        <f>AVERAGE('Données mensuelles'!H178:H189)</f>
        <v>6.913326617102704</v>
      </c>
      <c r="I29" s="7">
        <f>AVERAGE('Données mensuelles'!I178:I189)</f>
        <v>2.3682674493381013</v>
      </c>
      <c r="J29" s="7">
        <f>AVERAGE('Données mensuelles'!J178:J189)</f>
        <v>2.8754503466340426</v>
      </c>
      <c r="K29" s="7">
        <f>AVERAGE('Données mensuelles'!K178:K189)</f>
        <v>1.336247922548466</v>
      </c>
      <c r="L29" s="7">
        <f>AVERAGE('Données mensuelles'!L178:L189)</f>
        <v>1.4572105574377312</v>
      </c>
      <c r="M29" s="7">
        <f>AVERAGE('Données mensuelles'!M178:M189)</f>
        <v>3.757795179277244</v>
      </c>
      <c r="N29" s="7">
        <f>AVERAGE('Données mensuelles'!N178:N189)</f>
        <v>2.530218860891524</v>
      </c>
      <c r="O29" s="7">
        <f>AVERAGE('Données mensuelles'!O178:O189)</f>
        <v>0.5541992080002377</v>
      </c>
      <c r="P29" s="29">
        <f t="shared" si="0"/>
        <v>2014</v>
      </c>
    </row>
    <row r="30" spans="1:16" ht="14.25">
      <c r="A30" s="29">
        <v>2015</v>
      </c>
      <c r="B30" s="7">
        <f>AVERAGE('Données mensuelles'!B190:B201)</f>
        <v>0.5350655224606311</v>
      </c>
      <c r="C30" s="7">
        <f>AVERAGE('Données mensuelles'!C190:C201)</f>
        <v>0.7398577333897985</v>
      </c>
      <c r="D30" s="7">
        <f>AVERAGE('Données mensuelles'!D190:D201)</f>
        <v>0.84844494557375</v>
      </c>
      <c r="E30" s="7">
        <f>AVERAGE('Données mensuelles'!E190:E201)</f>
        <v>1.7393101519856955</v>
      </c>
      <c r="F30" s="7">
        <f>AVERAGE('Données mensuelles'!F190:F201)</f>
        <v>0.6661000525440743</v>
      </c>
      <c r="G30" s="7">
        <f>AVERAGE('Données mensuelles'!G190:G201)</f>
        <v>0.8558442060355104</v>
      </c>
      <c r="H30" s="7">
        <f>AVERAGE('Données mensuelles'!H190:H201)</f>
        <v>10.067859617918312</v>
      </c>
      <c r="I30" s="7">
        <f>AVERAGE('Données mensuelles'!I190:I201)</f>
        <v>1.1808902903256167</v>
      </c>
      <c r="J30" s="7">
        <f>AVERAGE('Données mensuelles'!J190:J201)</f>
        <v>1.7032510250015687</v>
      </c>
      <c r="K30" s="7">
        <f>AVERAGE('Données mensuelles'!K190:K201)</f>
        <v>0.36427998776585735</v>
      </c>
      <c r="L30" s="7">
        <f>AVERAGE('Données mensuelles'!L190:L201)</f>
        <v>0.690567196812849</v>
      </c>
      <c r="M30" s="7">
        <f>AVERAGE('Données mensuelles'!M190:M201)</f>
        <v>2.4265508987389426</v>
      </c>
      <c r="N30" s="7">
        <f>AVERAGE('Données mensuelles'!N190:N201)</f>
        <v>2.1298679644268774</v>
      </c>
      <c r="O30" s="7">
        <f>AVERAGE('Données mensuelles'!O190:O201)</f>
        <v>0.3621608703494574</v>
      </c>
      <c r="P30" s="29">
        <f t="shared" si="0"/>
        <v>2015</v>
      </c>
    </row>
    <row r="31" spans="1:16" ht="14.25">
      <c r="A31" s="29">
        <v>2016</v>
      </c>
      <c r="B31" s="7">
        <f>AVERAGE('Données mensuelles'!B202:B213)</f>
        <v>0.1380833333333333</v>
      </c>
      <c r="C31" s="7">
        <f>AVERAGE('Données mensuelles'!C202:C213)</f>
        <v>0.37000000000000005</v>
      </c>
      <c r="D31" s="7">
        <f>AVERAGE('Données mensuelles'!D202:D213)</f>
        <v>0.4808333333333333</v>
      </c>
      <c r="E31" s="7">
        <f>AVERAGE('Données mensuelles'!E202:E213)</f>
        <v>1.3780833333333333</v>
      </c>
      <c r="F31" s="7">
        <f>AVERAGE('Données mensuelles'!F202:F213)</f>
        <v>0.36116666666666664</v>
      </c>
      <c r="G31" s="7">
        <f>AVERAGE('Données mensuelles'!G202:G213)</f>
        <v>0.47716666666666674</v>
      </c>
      <c r="H31" s="7">
        <f>AVERAGE('Données mensuelles'!H202:H213)</f>
        <v>8.346416666666668</v>
      </c>
      <c r="I31" s="7">
        <f>AVERAGE('Données mensuelles'!I202:I213)</f>
        <v>0.7391666666666667</v>
      </c>
      <c r="J31" s="7">
        <f>AVERAGE('Données mensuelles'!J202:J213)</f>
        <v>1.4590833333333333</v>
      </c>
      <c r="K31" s="7">
        <f>AVERAGE('Données mensuelles'!K202:K213)</f>
        <v>0.2530833333333333</v>
      </c>
      <c r="L31" s="7">
        <f>AVERAGE('Données mensuelles'!L202:L213)</f>
        <v>0.29316666666666663</v>
      </c>
      <c r="M31" s="7">
        <f>AVERAGE('Données mensuelles'!M202:M213)</f>
        <v>3.204916666666666</v>
      </c>
      <c r="N31" s="7">
        <f>AVERAGE('Données mensuelles'!N202:N213)</f>
        <v>1.8365583333333333</v>
      </c>
      <c r="O31" s="7">
        <f>AVERAGE('Données mensuelles'!O202:O213)</f>
        <v>-0.04416666666666667</v>
      </c>
      <c r="P31" s="29">
        <f t="shared" si="0"/>
        <v>2016</v>
      </c>
    </row>
    <row r="32" spans="1:16" ht="14.25">
      <c r="A32" s="29">
        <v>2017</v>
      </c>
      <c r="B32" s="7">
        <f>AVERAGE('Données mensuelles'!B214:B225)</f>
        <v>0.3735</v>
      </c>
      <c r="C32" s="7">
        <f>AVERAGE('Données mensuelles'!C214:C225)</f>
        <v>0.5830833333333333</v>
      </c>
      <c r="D32" s="7">
        <f>AVERAGE('Données mensuelles'!D214:D225)</f>
        <v>0.7301666666666667</v>
      </c>
      <c r="E32" s="7">
        <f>AVERAGE('Données mensuelles'!E214:E225)</f>
        <v>1.5748333333333333</v>
      </c>
      <c r="F32" s="7">
        <f>AVERAGE('Données mensuelles'!F214:F225)</f>
        <v>0.48466666666666663</v>
      </c>
      <c r="G32" s="7">
        <f>AVERAGE('Données mensuelles'!G214:G225)</f>
        <v>0.8109166666666666</v>
      </c>
      <c r="H32" s="7">
        <f>AVERAGE('Données mensuelles'!H214:H225)</f>
        <v>5.971333333333333</v>
      </c>
      <c r="I32" s="7">
        <f>AVERAGE('Données mensuelles'!I214:I225)</f>
        <v>0.8152499999999999</v>
      </c>
      <c r="J32" s="7">
        <f>AVERAGE('Données mensuelles'!J214:J225)</f>
        <v>2.0813333333333333</v>
      </c>
      <c r="K32" s="7">
        <f>AVERAGE('Données mensuelles'!K214:K225)</f>
        <v>0.56</v>
      </c>
      <c r="L32" s="7">
        <f>AVERAGE('Données mensuelles'!L214:L225)</f>
        <v>0.5436666666666667</v>
      </c>
      <c r="M32" s="7">
        <f>AVERAGE('Données mensuelles'!M214:M225)</f>
        <v>3.06375</v>
      </c>
      <c r="N32" s="7">
        <f>AVERAGE('Données mensuelles'!N214:N225)</f>
        <v>2.3263583333333337</v>
      </c>
      <c r="O32" s="7">
        <f>AVERAGE('Données mensuelles'!O214:O225)</f>
        <v>0.05591666666666667</v>
      </c>
      <c r="P32" s="29">
        <f t="shared" si="0"/>
        <v>2017</v>
      </c>
    </row>
    <row r="33" spans="1:16" ht="14.25">
      <c r="A33" s="29">
        <v>2018</v>
      </c>
      <c r="B33" s="7">
        <f>AVERAGE('Données mensuelles'!B226:B237)</f>
        <v>0.4641666666666666</v>
      </c>
      <c r="C33" s="7">
        <f>AVERAGE('Données mensuelles'!C226:C237)</f>
        <v>0.6725</v>
      </c>
      <c r="D33" s="7">
        <f>AVERAGE('Données mensuelles'!D226:D237)</f>
        <v>0.8021666666666668</v>
      </c>
      <c r="E33" s="7">
        <f>AVERAGE('Données mensuelles'!E226:E237)</f>
        <v>1.4335000000000002</v>
      </c>
      <c r="F33" s="7">
        <f>AVERAGE('Données mensuelles'!F226:F237)</f>
        <v>0.6378333333333334</v>
      </c>
      <c r="G33" s="7">
        <f>AVERAGE('Données mensuelles'!G226:G237)</f>
        <v>0.7817500000000001</v>
      </c>
      <c r="H33" s="7">
        <f>AVERAGE('Données mensuelles'!H226:H237)</f>
        <v>4.195916666666666</v>
      </c>
      <c r="I33" s="7">
        <f>AVERAGE('Données mensuelles'!I226:I237)</f>
        <v>0.9586666666666667</v>
      </c>
      <c r="J33" s="7">
        <f>AVERAGE('Données mensuelles'!J226:J237)</f>
        <v>2.595333333333333</v>
      </c>
      <c r="K33" s="7">
        <f>AVERAGE('Données mensuelles'!K226:K237)</f>
        <v>0.5646666666666668</v>
      </c>
      <c r="L33" s="7">
        <f>AVERAGE('Données mensuelles'!L226:L237)</f>
        <v>0.5828333333333333</v>
      </c>
      <c r="M33" s="7">
        <f>AVERAGE('Données mensuelles'!M226:M237)</f>
        <v>1.8470000000000002</v>
      </c>
      <c r="N33" s="7">
        <f>AVERAGE('Données mensuelles'!N226:N237)</f>
        <v>2.907808333333333</v>
      </c>
      <c r="O33" s="7">
        <f>AVERAGE('Données mensuelles'!O226:O237)</f>
        <v>0.075</v>
      </c>
      <c r="P33" s="29">
        <f t="shared" si="0"/>
        <v>2018</v>
      </c>
    </row>
    <row r="34" spans="1:16" ht="14.25">
      <c r="A34" s="29">
        <v>2019</v>
      </c>
      <c r="B34" s="7">
        <f>AVERAGE('Données mensuelles'!B238:B249)</f>
        <v>-0.20983333333333332</v>
      </c>
      <c r="C34" s="7">
        <f>AVERAGE('Données mensuelles'!C238:C249)</f>
        <v>0.05858333333333334</v>
      </c>
      <c r="D34" s="7">
        <f>AVERAGE('Données mensuelles'!D238:D249)</f>
        <v>0.1855</v>
      </c>
      <c r="E34" s="7">
        <f>AVERAGE('Données mensuelles'!E238:E249)</f>
        <v>0.6655000000000001</v>
      </c>
      <c r="F34" s="7">
        <f>AVERAGE('Données mensuelles'!F238:F249)</f>
        <v>0.044249999999999984</v>
      </c>
      <c r="G34" s="7">
        <f>AVERAGE('Données mensuelles'!G238:G249)</f>
        <v>0.1314166666666667</v>
      </c>
      <c r="H34" s="7">
        <f>AVERAGE('Données mensuelles'!H238:H249)</f>
        <v>2.584</v>
      </c>
      <c r="I34" s="7">
        <f>AVERAGE('Données mensuelles'!I238:I249)</f>
        <v>0.3383333333333334</v>
      </c>
      <c r="J34" s="7">
        <f>AVERAGE('Données mensuelles'!J238:J249)</f>
        <v>1.9140000000000006</v>
      </c>
      <c r="K34" s="7">
        <f>AVERAGE('Données mensuelles'!K238:K249)</f>
        <v>-0.12016666666666669</v>
      </c>
      <c r="L34" s="7">
        <f>AVERAGE('Données mensuelles'!L238:L249)</f>
        <v>-0.07366666666666666</v>
      </c>
      <c r="M34" s="7">
        <f>AVERAGE('Données mensuelles'!M238:M249)</f>
        <v>0.7701666666666666</v>
      </c>
      <c r="N34" s="7">
        <f>AVERAGE('Données mensuelles'!N238:N249)</f>
        <v>2.1394916666666663</v>
      </c>
      <c r="O34" s="7">
        <f>AVERAGE('Données mensuelles'!O238:O249)</f>
        <v>-0.09291666666666666</v>
      </c>
      <c r="P34" s="29">
        <f t="shared" si="0"/>
        <v>2019</v>
      </c>
    </row>
    <row r="35" spans="1:16" ht="14.25">
      <c r="A35" s="29">
        <v>2020</v>
      </c>
      <c r="B35" s="7">
        <f>AVERAGE('Données mensuelles'!B250:B261)</f>
        <v>-0.47374999999999995</v>
      </c>
      <c r="C35" s="7">
        <f>AVERAGE('Données mensuelles'!C250:C261)</f>
        <v>-0.22375000000000003</v>
      </c>
      <c r="D35" s="7">
        <f>AVERAGE('Données mensuelles'!D250:D261)</f>
        <v>-0.1455</v>
      </c>
      <c r="E35" s="7">
        <f>AVERAGE('Données mensuelles'!E250:E261)</f>
        <v>0.38916666666666666</v>
      </c>
      <c r="F35" s="7">
        <f>AVERAGE('Données mensuelles'!F250:F261)</f>
        <v>-0.2221666666666667</v>
      </c>
      <c r="G35" s="7">
        <f>AVERAGE('Données mensuelles'!G250:G261)</f>
        <v>-0.14483333333333331</v>
      </c>
      <c r="H35" s="7">
        <f>AVERAGE('Données mensuelles'!H250:H261)</f>
        <v>1.285</v>
      </c>
      <c r="I35" s="7">
        <f>AVERAGE('Données mensuelles'!I250:I261)</f>
        <v>-0.05541666666666667</v>
      </c>
      <c r="J35" s="7">
        <f>AVERAGE('Données mensuelles'!J250:J261)</f>
        <v>1.1370833333333334</v>
      </c>
      <c r="K35" s="7">
        <f>AVERAGE('Données mensuelles'!K250:K261)</f>
        <v>-0.41016666666666673</v>
      </c>
      <c r="L35" s="7">
        <f>AVERAGE('Données mensuelles'!L250:L261)</f>
        <v>-0.32175</v>
      </c>
      <c r="M35" s="7">
        <f>AVERAGE('Données mensuelles'!M250:M261)</f>
        <v>0.41975</v>
      </c>
      <c r="N35" s="7">
        <f>AVERAGE('Données mensuelles'!N250:N261)</f>
        <v>0.8910499999999999</v>
      </c>
      <c r="O35" s="7">
        <f>AVERAGE('Données mensuelles'!O250:O261)</f>
        <v>0.008583333333333333</v>
      </c>
      <c r="P35" s="29">
        <f t="shared" si="0"/>
        <v>2020</v>
      </c>
    </row>
    <row r="36" spans="1:16" ht="14.25">
      <c r="A36" s="29">
        <v>2021</v>
      </c>
      <c r="B36" s="7">
        <f>AVERAGE('Données mensuelles'!B262:B273)</f>
        <v>-0.3089166666666667</v>
      </c>
      <c r="C36" s="7">
        <f>AVERAGE('Données mensuelles'!C262:C273)</f>
        <v>-0.08558333333333334</v>
      </c>
      <c r="D36" s="7">
        <f>AVERAGE('Données mensuelles'!D262:D273)</f>
        <v>-0.00875</v>
      </c>
      <c r="E36" s="7">
        <f>AVERAGE('Données mensuelles'!E262:E273)</f>
        <v>0.3561666666666667</v>
      </c>
      <c r="F36" s="7">
        <f>AVERAGE('Données mensuelles'!F262:F273)</f>
        <v>-0.10599999999999998</v>
      </c>
      <c r="G36" s="7">
        <f>AVERAGE('Données mensuelles'!G262:G273)</f>
        <v>0.00866666666666667</v>
      </c>
      <c r="H36" s="7">
        <f>AVERAGE('Données mensuelles'!H262:H273)</f>
        <v>0.8915000000000001</v>
      </c>
      <c r="I36" s="7">
        <f>AVERAGE('Données mensuelles'!I262:I273)</f>
        <v>0.06875</v>
      </c>
      <c r="J36" s="7">
        <f>AVERAGE('Données mensuelles'!J262:J273)</f>
        <v>0.7818333333333335</v>
      </c>
      <c r="K36" s="7">
        <f>AVERAGE('Données mensuelles'!K262:K273)</f>
        <v>-0.3565</v>
      </c>
      <c r="L36" s="7">
        <f>AVERAGE('Données mensuelles'!L262:L273)</f>
        <v>-0.18225</v>
      </c>
      <c r="M36" s="7">
        <f>AVERAGE('Données mensuelles'!M262:M273)</f>
        <v>0.2874166666666667</v>
      </c>
      <c r="N36" s="7">
        <f>AVERAGE('Données mensuelles'!N262:N273)</f>
        <v>1.4326333333333334</v>
      </c>
      <c r="O36" s="7">
        <f>AVERAGE('Données mensuelles'!O262:O273)</f>
        <v>0.06633333333333333</v>
      </c>
      <c r="P36" s="29">
        <f t="shared" si="0"/>
        <v>2021</v>
      </c>
    </row>
    <row r="37" spans="1:16" ht="14.25">
      <c r="A37" s="29">
        <v>2022</v>
      </c>
      <c r="B37" s="7">
        <f>AVERAGE('Données mensuelles'!B274:B285)</f>
        <v>1.1886666666666665</v>
      </c>
      <c r="C37" s="7">
        <f>AVERAGE('Données mensuelles'!C274:C285)</f>
        <v>1.7167500000000002</v>
      </c>
      <c r="D37" s="7">
        <f>AVERAGE('Données mensuelles'!D274:D285)</f>
        <v>1.7434999999999998</v>
      </c>
      <c r="E37" s="7">
        <f>AVERAGE('Données mensuelles'!E274:E285)</f>
        <v>2.2241666666666666</v>
      </c>
      <c r="F37" s="7">
        <f>AVERAGE('Données mensuelles'!F274:F285)</f>
        <v>1.6824999999999999</v>
      </c>
      <c r="G37" s="7">
        <f>AVERAGE('Données mensuelles'!G274:G285)</f>
        <v>1.7029999999999996</v>
      </c>
      <c r="H37" s="7">
        <f>AVERAGE('Données mensuelles'!H274:H285)</f>
        <v>3.4850000000000008</v>
      </c>
      <c r="I37" s="7">
        <f>AVERAGE('Données mensuelles'!I274:I285)</f>
        <v>1.75725</v>
      </c>
      <c r="J37" s="7">
        <f>AVERAGE('Données mensuelles'!J274:J285)</f>
        <v>3.11575</v>
      </c>
      <c r="K37" s="7">
        <f>AVERAGE('Données mensuelles'!K274:K285)</f>
        <v>1.5353333333333332</v>
      </c>
      <c r="L37" s="7">
        <f>AVERAGE('Données mensuelles'!L274:L285)</f>
        <v>1.4649999999999999</v>
      </c>
      <c r="M37" s="7">
        <f>AVERAGE('Données mensuelles'!M274:M285)</f>
        <v>2.162333333333333</v>
      </c>
      <c r="N37" s="7">
        <f>AVERAGE('Données mensuelles'!N274:N285)</f>
        <v>2.944225</v>
      </c>
      <c r="O37" s="7">
        <f>AVERAGE('Données mensuelles'!O274:O285)</f>
        <v>0.23116666666666663</v>
      </c>
      <c r="P37" s="29">
        <f t="shared" si="0"/>
        <v>2022</v>
      </c>
    </row>
    <row r="38" spans="1:16" ht="14.25">
      <c r="A38" s="29">
        <v>2023</v>
      </c>
      <c r="B38" s="7">
        <f>AVERAGE('Données mensuelles'!B286:B297)</f>
        <v>2.4581666666666666</v>
      </c>
      <c r="C38" s="7">
        <f>AVERAGE('Données mensuelles'!C286:C297)</f>
        <v>3.0809999999999995</v>
      </c>
      <c r="D38" s="7">
        <f>AVERAGE('Données mensuelles'!D286:D297)</f>
        <v>3.094416666666666</v>
      </c>
      <c r="E38" s="7">
        <f>AVERAGE('Données mensuelles'!E286:E297)</f>
        <v>3.4823333333333344</v>
      </c>
      <c r="F38" s="7">
        <f>AVERAGE('Données mensuelles'!F286:F297)</f>
        <v>3.0430833333333336</v>
      </c>
      <c r="G38" s="7">
        <f>AVERAGE('Données mensuelles'!G286:G297)</f>
        <v>2.9936666666666665</v>
      </c>
      <c r="H38" s="7">
        <f>AVERAGE('Données mensuelles'!H286:H297)</f>
        <v>4.0065</v>
      </c>
      <c r="I38" s="7">
        <f>AVERAGE('Données mensuelles'!I286:I297)</f>
        <v>2.8783333333333325</v>
      </c>
      <c r="J38" s="7">
        <f>AVERAGE('Données mensuelles'!J286:J297)</f>
        <v>4.26075</v>
      </c>
      <c r="K38" s="7">
        <f>AVERAGE('Données mensuelles'!K286:K297)</f>
        <v>3.0711666666666666</v>
      </c>
      <c r="L38" s="7">
        <f>AVERAGE('Données mensuelles'!L286:L297)</f>
        <v>2.7990833333333334</v>
      </c>
      <c r="M38" s="7">
        <f>AVERAGE('Données mensuelles'!M286:M297)</f>
        <v>3.228583333333333</v>
      </c>
      <c r="N38" s="7">
        <f>AVERAGE('Données mensuelles'!N286:N297)</f>
        <v>3.9532166666666675</v>
      </c>
      <c r="O38" s="7">
        <f>AVERAGE('Données mensuelles'!O286:O297)</f>
        <v>0.5609166666666666</v>
      </c>
      <c r="P38" s="29">
        <f t="shared" si="0"/>
        <v>2023</v>
      </c>
    </row>
    <row r="39" spans="1:16" s="12" customFormat="1" ht="14.25">
      <c r="A39" s="5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/>
    </row>
    <row r="40" ht="15" customHeight="1">
      <c r="P40" s="45"/>
    </row>
    <row r="41" ht="14.25">
      <c r="P41" s="48" t="s">
        <v>16</v>
      </c>
    </row>
    <row r="42" ht="14.25">
      <c r="P42" s="48"/>
    </row>
    <row r="43" spans="8:16" ht="14.25">
      <c r="H43" s="2" t="s">
        <v>16</v>
      </c>
      <c r="K43" s="3"/>
      <c r="L43" s="3"/>
      <c r="M43" s="3"/>
      <c r="N43" s="3"/>
      <c r="O43" s="3"/>
      <c r="P43" s="49"/>
    </row>
    <row r="44" ht="14.25">
      <c r="C44" s="2" t="s">
        <v>16</v>
      </c>
    </row>
    <row r="46" ht="14.25">
      <c r="H46" s="2" t="s">
        <v>16</v>
      </c>
    </row>
    <row r="48" ht="14.25">
      <c r="E48" s="2" t="s">
        <v>16</v>
      </c>
    </row>
  </sheetData>
  <sheetProtection/>
  <printOptions horizontalCentered="1"/>
  <pageMargins left="0.7480314960629921" right="0.7480314960629921" top="0.7874015748031497" bottom="0.3937007874015748" header="0.5118110236220472" footer="0.5118110236220472"/>
  <pageSetup fitToWidth="0" horizontalDpi="600" verticalDpi="600" orientation="portrait" paperSize="9" scale="6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Rendements des emprunts publics</dc:subject>
  <dc:creator>IML</dc:creator>
  <cp:keywords/>
  <dc:description/>
  <cp:lastModifiedBy>Lynn Backes</cp:lastModifiedBy>
  <cp:lastPrinted>2007-07-05T08:09:38Z</cp:lastPrinted>
  <dcterms:created xsi:type="dcterms:W3CDTF">2000-05-29T14:10:11Z</dcterms:created>
  <dcterms:modified xsi:type="dcterms:W3CDTF">2024-04-05T07:39:19Z</dcterms:modified>
  <cp:category/>
  <cp:version/>
  <cp:contentType/>
  <cp:contentStatus/>
</cp:coreProperties>
</file>