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2" windowWidth="11700" windowHeight="6216" tabRatio="838" activeTab="3"/>
  </bookViews>
  <sheets>
    <sheet name="Notes" sheetId="1" r:id="rId1"/>
    <sheet name="Total" sheetId="2" r:id="rId2"/>
    <sheet name="Luxembourgeois" sheetId="3" r:id="rId3"/>
    <sheet name="Etrangers" sheetId="4" r:id="rId4"/>
  </sheets>
  <definedNames>
    <definedName name="_xlnm.Print_Titles" localSheetId="3">'Etrangers'!$7:$9</definedName>
    <definedName name="_xlnm.Print_Titles" localSheetId="2">'Luxembourgeois'!$7:$9</definedName>
    <definedName name="_xlnm.Print_Titles" localSheetId="1">'Total'!$7:$9</definedName>
  </definedNames>
  <calcPr fullCalcOnLoad="1"/>
</workbook>
</file>

<file path=xl/sharedStrings.xml><?xml version="1.0" encoding="utf-8"?>
<sst xmlns="http://schemas.openxmlformats.org/spreadsheetml/2006/main" count="139" uniqueCount="36">
  <si>
    <t xml:space="preserve"> </t>
  </si>
  <si>
    <t>Employés</t>
  </si>
  <si>
    <t>Ouvriers</t>
  </si>
  <si>
    <t>Total</t>
  </si>
  <si>
    <t>Total du personnel</t>
  </si>
  <si>
    <t>Hommes</t>
  </si>
  <si>
    <t>Femmes</t>
  </si>
  <si>
    <t>(en fin de période)</t>
  </si>
  <si>
    <t>3. Etrangers</t>
  </si>
  <si>
    <t>2. Luxembourgeois</t>
  </si>
  <si>
    <t>1. Total</t>
  </si>
  <si>
    <t>Tableau 11.2</t>
  </si>
  <si>
    <t>Notes méthodologiques</t>
  </si>
  <si>
    <t>1.</t>
  </si>
  <si>
    <t>2.</t>
  </si>
  <si>
    <t>Les données sont révisées régulièrement pour tenir compte de nouvelles informations.</t>
  </si>
  <si>
    <t>Situation de l'emploi dans les établissements de crédit</t>
  </si>
  <si>
    <t>3.</t>
  </si>
  <si>
    <t>l'emploi total.</t>
  </si>
  <si>
    <t xml:space="preserve">Situation de l'emploi dans les établissements de crédit </t>
  </si>
  <si>
    <t>En % de l'emploi total</t>
  </si>
  <si>
    <t>4.</t>
  </si>
  <si>
    <t>5.</t>
  </si>
  <si>
    <t xml:space="preserve">Le tableau renseigne sur l'ensemble des personnes occupées en ordre principal par l’établissement déclarant et liées à lui par un contrat, même celles liées par un </t>
  </si>
  <si>
    <t>contrat à durée déterminée ou un contrat d’apprentissage et celles occupées à temps partiel.</t>
  </si>
  <si>
    <t>Les administrateurs délégués ou administrateurs-directeurs sont également inclus.</t>
  </si>
  <si>
    <t>6.</t>
  </si>
  <si>
    <t>Les ouvriers et le personnel de nettoyage et d’entretien sont inclus s’il s’agit de personnes engagées par l’établissement déclarant.</t>
  </si>
  <si>
    <t>Pour les onglets « Luxembourgeois » et « Etrangers », la colonne « En % de l'emploi total » représente respectivement la part de luxembourgeois et des étrangers dans</t>
  </si>
  <si>
    <t>Par « Etrangers » il y a lieu d’entendre les personnes de nationalité étrangère et non celles résidant à l'étranger.</t>
  </si>
  <si>
    <t>La rubrique des « Cadres » comprend les membres de la direction jusqu’au rang de fondé de pouvoir inclus.</t>
  </si>
  <si>
    <t>Cadres</t>
  </si>
  <si>
    <t xml:space="preserve">   201209</t>
  </si>
  <si>
    <t>Les données sont établies par la Banque centrale du Luxembourg.</t>
  </si>
  <si>
    <t>201303</t>
  </si>
  <si>
    <t xml:space="preserve">  201303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</si>
</sst>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@\ \ "/>
    <numFmt numFmtId="177" formatCode="##\ ###\ \ "/>
    <numFmt numFmtId="178" formatCode="0.0\ \ "/>
    <numFmt numFmtId="179" formatCode="0.0"/>
    <numFmt numFmtId="180" formatCode="##\ ##0\ \ "/>
    <numFmt numFmtId="181" formatCode="#,##0.0"/>
    <numFmt numFmtId="182" formatCode="##,##0\ \ "/>
    <numFmt numFmtId="183" formatCode="\ \ \ @"/>
    <numFmt numFmtId="184" formatCode="0.0%"/>
    <numFmt numFmtId="185" formatCode="#,##0\ \ "/>
    <numFmt numFmtId="186" formatCode="@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177" fontId="7" fillId="0" borderId="14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182" fontId="7" fillId="0" borderId="14" xfId="0" applyNumberFormat="1" applyFont="1" applyFill="1" applyBorder="1" applyAlignment="1">
      <alignment/>
    </xf>
    <xf numFmtId="177" fontId="7" fillId="0" borderId="15" xfId="0" applyNumberFormat="1" applyFont="1" applyFill="1" applyBorder="1" applyAlignment="1">
      <alignment/>
    </xf>
    <xf numFmtId="180" fontId="7" fillId="0" borderId="14" xfId="0" applyNumberFormat="1" applyFont="1" applyFill="1" applyBorder="1" applyAlignment="1">
      <alignment/>
    </xf>
    <xf numFmtId="179" fontId="7" fillId="0" borderId="14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179" fontId="7" fillId="0" borderId="14" xfId="0" applyNumberFormat="1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Alignment="1">
      <alignment/>
    </xf>
    <xf numFmtId="0" fontId="7" fillId="0" borderId="18" xfId="0" applyFont="1" applyBorder="1" applyAlignment="1">
      <alignment/>
    </xf>
    <xf numFmtId="181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4" fillId="0" borderId="0" xfId="0" applyNumberFormat="1" applyFont="1" applyFill="1" applyAlignment="1">
      <alignment vertical="center"/>
    </xf>
    <xf numFmtId="0" fontId="7" fillId="0" borderId="21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0" fontId="2" fillId="0" borderId="0" xfId="59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Alignment="1">
      <alignment horizontal="center"/>
    </xf>
    <xf numFmtId="181" fontId="7" fillId="0" borderId="13" xfId="0" applyNumberFormat="1" applyFont="1" applyBorder="1" applyAlignment="1">
      <alignment horizontal="center"/>
    </xf>
    <xf numFmtId="181" fontId="7" fillId="0" borderId="14" xfId="0" applyNumberFormat="1" applyFont="1" applyFill="1" applyBorder="1" applyAlignment="1">
      <alignment horizontal="center"/>
    </xf>
    <xf numFmtId="181" fontId="7" fillId="0" borderId="15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179" fontId="7" fillId="0" borderId="18" xfId="0" applyNumberFormat="1" applyFont="1" applyBorder="1" applyAlignment="1">
      <alignment horizontal="center"/>
    </xf>
    <xf numFmtId="179" fontId="7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7" fontId="7" fillId="0" borderId="14" xfId="0" applyNumberFormat="1" applyFont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177" fontId="2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185" fontId="7" fillId="0" borderId="15" xfId="0" applyNumberFormat="1" applyFont="1" applyBorder="1" applyAlignment="1" applyProtection="1">
      <alignment/>
      <protection locked="0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14" xfId="0" applyNumberFormat="1" applyFont="1" applyBorder="1" applyAlignment="1" applyProtection="1">
      <alignment horizontal="center"/>
      <protection/>
    </xf>
    <xf numFmtId="179" fontId="7" fillId="0" borderId="21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5.7109375" style="21" customWidth="1"/>
    <col min="2" max="13" width="9.140625" style="21" customWidth="1"/>
    <col min="14" max="14" width="9.140625" style="71" customWidth="1"/>
    <col min="15" max="15" width="9.140625" style="72" customWidth="1"/>
    <col min="16" max="16384" width="9.140625" style="21" customWidth="1"/>
  </cols>
  <sheetData>
    <row r="1" ht="13.5">
      <c r="A1" s="21" t="s">
        <v>12</v>
      </c>
    </row>
    <row r="3" spans="1:2" s="75" customFormat="1" ht="13.5">
      <c r="A3" s="74" t="s">
        <v>13</v>
      </c>
      <c r="B3" s="75" t="s">
        <v>33</v>
      </c>
    </row>
    <row r="4" spans="1:2" s="75" customFormat="1" ht="13.5">
      <c r="A4" s="76" t="s">
        <v>14</v>
      </c>
      <c r="B4" s="75" t="s">
        <v>15</v>
      </c>
    </row>
    <row r="5" spans="1:2" ht="13.5">
      <c r="A5" s="73" t="s">
        <v>17</v>
      </c>
      <c r="B5" s="21" t="s">
        <v>28</v>
      </c>
    </row>
    <row r="6" spans="1:2" ht="13.5">
      <c r="A6" s="73"/>
      <c r="B6" s="21" t="s">
        <v>18</v>
      </c>
    </row>
    <row r="7" spans="1:2" ht="13.5">
      <c r="A7" s="73" t="s">
        <v>21</v>
      </c>
      <c r="B7" s="21" t="s">
        <v>23</v>
      </c>
    </row>
    <row r="8" spans="1:2" ht="13.5">
      <c r="A8" s="73"/>
      <c r="B8" s="21" t="s">
        <v>24</v>
      </c>
    </row>
    <row r="9" spans="1:2" ht="13.5">
      <c r="A9" s="73"/>
      <c r="B9" s="21" t="s">
        <v>27</v>
      </c>
    </row>
    <row r="10" spans="1:2" ht="13.5">
      <c r="A10" s="73"/>
      <c r="B10" s="21" t="s">
        <v>25</v>
      </c>
    </row>
    <row r="11" spans="1:2" ht="13.5">
      <c r="A11" s="73" t="s">
        <v>22</v>
      </c>
      <c r="B11" s="21" t="s">
        <v>29</v>
      </c>
    </row>
    <row r="12" spans="1:2" ht="13.5">
      <c r="A12" s="73" t="s">
        <v>26</v>
      </c>
      <c r="B12" s="77" t="s">
        <v>30</v>
      </c>
    </row>
  </sheetData>
  <sheetProtection/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pane xSplit="1" ySplit="9" topLeftCell="B100" activePane="bottomRight" state="frozen"/>
      <selection pane="topLeft" activeCell="D134" sqref="D134"/>
      <selection pane="topRight" activeCell="D134" sqref="D134"/>
      <selection pane="bottomLeft" activeCell="D134" sqref="D134"/>
      <selection pane="bottomRight" activeCell="A105" sqref="A105:IV105"/>
    </sheetView>
  </sheetViews>
  <sheetFormatPr defaultColWidth="9.140625" defaultRowHeight="12.75"/>
  <cols>
    <col min="1" max="1" width="12.7109375" style="2" customWidth="1"/>
    <col min="2" max="13" width="10.7109375" style="2" customWidth="1"/>
    <col min="14" max="14" width="12.7109375" style="91" customWidth="1"/>
    <col min="15" max="16384" width="9.140625" style="2" customWidth="1"/>
  </cols>
  <sheetData>
    <row r="1" spans="1:14" ht="16.5">
      <c r="A1" s="1" t="s">
        <v>11</v>
      </c>
      <c r="D1" s="2" t="s">
        <v>0</v>
      </c>
      <c r="N1" s="82"/>
    </row>
    <row r="2" spans="1:14" ht="16.5">
      <c r="A2" s="9" t="s">
        <v>16</v>
      </c>
      <c r="N2" s="83"/>
    </row>
    <row r="3" spans="1:14" s="4" customFormat="1" ht="16.5">
      <c r="A3" s="36" t="s">
        <v>7</v>
      </c>
      <c r="N3" s="83"/>
    </row>
    <row r="4" spans="1:14" s="4" customFormat="1" ht="16.5">
      <c r="A4" s="3"/>
      <c r="N4" s="83"/>
    </row>
    <row r="5" spans="1:14" s="4" customFormat="1" ht="15">
      <c r="A5" s="38" t="s">
        <v>10</v>
      </c>
      <c r="N5" s="84"/>
    </row>
    <row r="6" spans="1:14" s="6" customFormat="1" ht="13.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85"/>
    </row>
    <row r="7" spans="1:14" s="6" customFormat="1" ht="13.5">
      <c r="A7" s="31" t="s">
        <v>0</v>
      </c>
      <c r="B7" s="15" t="s">
        <v>31</v>
      </c>
      <c r="C7" s="16"/>
      <c r="D7" s="17"/>
      <c r="E7" s="15" t="s">
        <v>1</v>
      </c>
      <c r="F7" s="16"/>
      <c r="G7" s="17"/>
      <c r="H7" s="15" t="s">
        <v>2</v>
      </c>
      <c r="I7" s="16"/>
      <c r="J7" s="17"/>
      <c r="K7" s="15" t="s">
        <v>4</v>
      </c>
      <c r="L7" s="16"/>
      <c r="M7" s="17"/>
      <c r="N7" s="42" t="s">
        <v>0</v>
      </c>
    </row>
    <row r="8" spans="1:14" s="6" customFormat="1" ht="13.5">
      <c r="A8" s="32" t="s">
        <v>0</v>
      </c>
      <c r="B8" s="18" t="s">
        <v>5</v>
      </c>
      <c r="C8" s="18" t="s">
        <v>6</v>
      </c>
      <c r="D8" s="18" t="s">
        <v>3</v>
      </c>
      <c r="E8" s="18" t="s">
        <v>5</v>
      </c>
      <c r="F8" s="18" t="s">
        <v>6</v>
      </c>
      <c r="G8" s="18" t="s">
        <v>3</v>
      </c>
      <c r="H8" s="18" t="s">
        <v>5</v>
      </c>
      <c r="I8" s="18" t="s">
        <v>6</v>
      </c>
      <c r="J8" s="18" t="s">
        <v>3</v>
      </c>
      <c r="K8" s="18" t="s">
        <v>5</v>
      </c>
      <c r="L8" s="18" t="s">
        <v>6</v>
      </c>
      <c r="M8" s="18" t="s">
        <v>3</v>
      </c>
      <c r="N8" s="43" t="s">
        <v>0</v>
      </c>
    </row>
    <row r="9" spans="1:14" s="6" customFormat="1" ht="13.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44">
        <v>14</v>
      </c>
    </row>
    <row r="10" spans="1:14" s="21" customFormat="1" ht="13.5">
      <c r="A10" s="7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86"/>
    </row>
    <row r="11" spans="1:14" s="21" customFormat="1" ht="13.5">
      <c r="A11" s="80">
        <v>199103</v>
      </c>
      <c r="B11" s="23">
        <f>Luxembourgeois!B11+Etrangers!B11</f>
        <v>1945</v>
      </c>
      <c r="C11" s="23">
        <f>Luxembourgeois!C11+Etrangers!C11</f>
        <v>245</v>
      </c>
      <c r="D11" s="23">
        <f>Luxembourgeois!D11+Etrangers!D11</f>
        <v>2190</v>
      </c>
      <c r="E11" s="23">
        <f>Luxembourgeois!E11+Etrangers!E11</f>
        <v>6479</v>
      </c>
      <c r="F11" s="23">
        <f>Luxembourgeois!F11+Etrangers!F11</f>
        <v>7289</v>
      </c>
      <c r="G11" s="23">
        <f>Luxembourgeois!G11+Etrangers!G11</f>
        <v>13768</v>
      </c>
      <c r="H11" s="23">
        <f>Luxembourgeois!H11+Etrangers!H11</f>
        <v>88</v>
      </c>
      <c r="I11" s="23">
        <f>Luxembourgeois!I11+Etrangers!I11</f>
        <v>328</v>
      </c>
      <c r="J11" s="23">
        <f>Luxembourgeois!J11+Etrangers!J11</f>
        <v>416</v>
      </c>
      <c r="K11" s="23">
        <f>Luxembourgeois!K11+Etrangers!K11</f>
        <v>8512</v>
      </c>
      <c r="L11" s="23">
        <f>Luxembourgeois!L11+Etrangers!L11</f>
        <v>7862</v>
      </c>
      <c r="M11" s="23">
        <f>Luxembourgeois!M11+Etrangers!M11</f>
        <v>16374</v>
      </c>
      <c r="N11" s="87">
        <f>A11</f>
        <v>199103</v>
      </c>
    </row>
    <row r="12" spans="1:14" s="21" customFormat="1" ht="13.5">
      <c r="A12" s="80">
        <v>199106</v>
      </c>
      <c r="B12" s="23">
        <f>Luxembourgeois!B12+Etrangers!B12</f>
        <v>1934</v>
      </c>
      <c r="C12" s="23">
        <f>Luxembourgeois!C12+Etrangers!C12</f>
        <v>279</v>
      </c>
      <c r="D12" s="23">
        <f>Luxembourgeois!D12+Etrangers!D12</f>
        <v>2213</v>
      </c>
      <c r="E12" s="23">
        <f>Luxembourgeois!E12+Etrangers!E12</f>
        <v>6270</v>
      </c>
      <c r="F12" s="23">
        <f>Luxembourgeois!F12+Etrangers!F12</f>
        <v>7104</v>
      </c>
      <c r="G12" s="23">
        <f>Luxembourgeois!G12+Etrangers!G12</f>
        <v>13374</v>
      </c>
      <c r="H12" s="23">
        <f>Luxembourgeois!H12+Etrangers!H12</f>
        <v>88</v>
      </c>
      <c r="I12" s="23">
        <f>Luxembourgeois!I12+Etrangers!I12</f>
        <v>318</v>
      </c>
      <c r="J12" s="23">
        <f>Luxembourgeois!J12+Etrangers!J12</f>
        <v>406</v>
      </c>
      <c r="K12" s="23">
        <f>Luxembourgeois!K12+Etrangers!K12</f>
        <v>8292</v>
      </c>
      <c r="L12" s="23">
        <f>Luxembourgeois!L12+Etrangers!L12</f>
        <v>7701</v>
      </c>
      <c r="M12" s="23">
        <f>Luxembourgeois!M12+Etrangers!M12</f>
        <v>15993</v>
      </c>
      <c r="N12" s="87">
        <f aca="true" t="shared" si="0" ref="N12:N75">A12</f>
        <v>199106</v>
      </c>
    </row>
    <row r="13" spans="1:19" s="21" customFormat="1" ht="13.5">
      <c r="A13" s="80">
        <v>199109</v>
      </c>
      <c r="B13" s="23">
        <f>Luxembourgeois!B13+Etrangers!B13</f>
        <v>1947</v>
      </c>
      <c r="C13" s="23">
        <f>Luxembourgeois!C13+Etrangers!C13</f>
        <v>250</v>
      </c>
      <c r="D13" s="23">
        <f>Luxembourgeois!D13+Etrangers!D13</f>
        <v>2197</v>
      </c>
      <c r="E13" s="23">
        <f>Luxembourgeois!E13+Etrangers!E13</f>
        <v>6273</v>
      </c>
      <c r="F13" s="23">
        <f>Luxembourgeois!F13+Etrangers!F13</f>
        <v>7089</v>
      </c>
      <c r="G13" s="23">
        <f>Luxembourgeois!G13+Etrangers!G13</f>
        <v>13362</v>
      </c>
      <c r="H13" s="23">
        <f>Luxembourgeois!H13+Etrangers!H13</f>
        <v>89</v>
      </c>
      <c r="I13" s="23">
        <f>Luxembourgeois!I13+Etrangers!I13</f>
        <v>310</v>
      </c>
      <c r="J13" s="23">
        <f>Luxembourgeois!J13+Etrangers!J13</f>
        <v>399</v>
      </c>
      <c r="K13" s="23">
        <f>Luxembourgeois!K13+Etrangers!K13</f>
        <v>8309</v>
      </c>
      <c r="L13" s="23">
        <f>Luxembourgeois!L13+Etrangers!L13</f>
        <v>7649</v>
      </c>
      <c r="M13" s="23">
        <f>Luxembourgeois!M13+Etrangers!M13</f>
        <v>15958</v>
      </c>
      <c r="N13" s="87">
        <f t="shared" si="0"/>
        <v>199109</v>
      </c>
      <c r="S13" s="21" t="s">
        <v>0</v>
      </c>
    </row>
    <row r="14" spans="1:16" s="21" customFormat="1" ht="13.5">
      <c r="A14" s="80">
        <v>199112</v>
      </c>
      <c r="B14" s="23">
        <f>Luxembourgeois!B14+Etrangers!B14</f>
        <v>1972</v>
      </c>
      <c r="C14" s="23">
        <f>Luxembourgeois!C14+Etrangers!C14</f>
        <v>259</v>
      </c>
      <c r="D14" s="23">
        <f>Luxembourgeois!D14+Etrangers!D14</f>
        <v>2231</v>
      </c>
      <c r="E14" s="23">
        <f>Luxembourgeois!E14+Etrangers!E14</f>
        <v>6260</v>
      </c>
      <c r="F14" s="23">
        <f>Luxembourgeois!F14+Etrangers!F14</f>
        <v>7104</v>
      </c>
      <c r="G14" s="23">
        <f>Luxembourgeois!G14+Etrangers!G14</f>
        <v>13364</v>
      </c>
      <c r="H14" s="23">
        <f>Luxembourgeois!H14+Etrangers!H14</f>
        <v>85</v>
      </c>
      <c r="I14" s="23">
        <f>Luxembourgeois!I14+Etrangers!I14</f>
        <v>312</v>
      </c>
      <c r="J14" s="23">
        <f>Luxembourgeois!J14+Etrangers!J14</f>
        <v>397</v>
      </c>
      <c r="K14" s="23">
        <f>Luxembourgeois!K14+Etrangers!K14</f>
        <v>8317</v>
      </c>
      <c r="L14" s="23">
        <f>Luxembourgeois!L14+Etrangers!L14</f>
        <v>7675</v>
      </c>
      <c r="M14" s="23">
        <f>Luxembourgeois!M14+Etrangers!M14</f>
        <v>15992</v>
      </c>
      <c r="N14" s="87">
        <f t="shared" si="0"/>
        <v>199112</v>
      </c>
      <c r="P14" s="21" t="s">
        <v>0</v>
      </c>
    </row>
    <row r="15" spans="1:14" s="21" customFormat="1" ht="13.5">
      <c r="A15" s="80">
        <v>199203</v>
      </c>
      <c r="B15" s="23">
        <f>Luxembourgeois!B15+Etrangers!B15</f>
        <v>1973</v>
      </c>
      <c r="C15" s="23">
        <f>Luxembourgeois!C15+Etrangers!C15</f>
        <v>264</v>
      </c>
      <c r="D15" s="23">
        <f>Luxembourgeois!D15+Etrangers!D15</f>
        <v>2237</v>
      </c>
      <c r="E15" s="23">
        <f>Luxembourgeois!E15+Etrangers!E15</f>
        <v>6195</v>
      </c>
      <c r="F15" s="23">
        <f>Luxembourgeois!F15+Etrangers!F15</f>
        <v>7008</v>
      </c>
      <c r="G15" s="23">
        <f>Luxembourgeois!G15+Etrangers!G15</f>
        <v>13203</v>
      </c>
      <c r="H15" s="23">
        <f>Luxembourgeois!H15+Etrangers!H15</f>
        <v>84</v>
      </c>
      <c r="I15" s="23">
        <f>Luxembourgeois!I15+Etrangers!I15</f>
        <v>307</v>
      </c>
      <c r="J15" s="23">
        <f>Luxembourgeois!J15+Etrangers!J15</f>
        <v>391</v>
      </c>
      <c r="K15" s="23">
        <f>Luxembourgeois!K15+Etrangers!K15</f>
        <v>8252</v>
      </c>
      <c r="L15" s="23">
        <f>Luxembourgeois!L15+Etrangers!L15</f>
        <v>7579</v>
      </c>
      <c r="M15" s="23">
        <f>Luxembourgeois!M15+Etrangers!M15</f>
        <v>15831</v>
      </c>
      <c r="N15" s="87">
        <f t="shared" si="0"/>
        <v>199203</v>
      </c>
    </row>
    <row r="16" spans="1:14" s="21" customFormat="1" ht="13.5">
      <c r="A16" s="80">
        <v>199206</v>
      </c>
      <c r="B16" s="23">
        <f>Luxembourgeois!B16+Etrangers!B16</f>
        <v>2006</v>
      </c>
      <c r="C16" s="23">
        <f>Luxembourgeois!C16+Etrangers!C16</f>
        <v>280</v>
      </c>
      <c r="D16" s="23">
        <f>Luxembourgeois!D16+Etrangers!D16</f>
        <v>2286</v>
      </c>
      <c r="E16" s="23">
        <f>Luxembourgeois!E16+Etrangers!E16</f>
        <v>6191</v>
      </c>
      <c r="F16" s="23">
        <f>Luxembourgeois!F16+Etrangers!F16</f>
        <v>6981</v>
      </c>
      <c r="G16" s="23">
        <f>Luxembourgeois!G16+Etrangers!G16</f>
        <v>13172</v>
      </c>
      <c r="H16" s="23">
        <f>Luxembourgeois!H16+Etrangers!H16</f>
        <v>83</v>
      </c>
      <c r="I16" s="23">
        <f>Luxembourgeois!I16+Etrangers!I16</f>
        <v>311</v>
      </c>
      <c r="J16" s="23">
        <f>Luxembourgeois!J16+Etrangers!J16</f>
        <v>394</v>
      </c>
      <c r="K16" s="23">
        <f>Luxembourgeois!K16+Etrangers!K16</f>
        <v>8280</v>
      </c>
      <c r="L16" s="23">
        <f>Luxembourgeois!L16+Etrangers!L16</f>
        <v>7572</v>
      </c>
      <c r="M16" s="23">
        <f>Luxembourgeois!M16+Etrangers!M16</f>
        <v>15852</v>
      </c>
      <c r="N16" s="87">
        <f t="shared" si="0"/>
        <v>199206</v>
      </c>
    </row>
    <row r="17" spans="1:14" s="21" customFormat="1" ht="13.5">
      <c r="A17" s="80">
        <v>199209</v>
      </c>
      <c r="B17" s="23">
        <f>Luxembourgeois!B17+Etrangers!B17</f>
        <v>2023</v>
      </c>
      <c r="C17" s="23">
        <f>Luxembourgeois!C17+Etrangers!C17</f>
        <v>282</v>
      </c>
      <c r="D17" s="23">
        <f>Luxembourgeois!D17+Etrangers!D17</f>
        <v>2305</v>
      </c>
      <c r="E17" s="23">
        <f>Luxembourgeois!E17+Etrangers!E17</f>
        <v>6237</v>
      </c>
      <c r="F17" s="23">
        <f>Luxembourgeois!F17+Etrangers!F17</f>
        <v>7032</v>
      </c>
      <c r="G17" s="23">
        <f>Luxembourgeois!G17+Etrangers!G17</f>
        <v>13269</v>
      </c>
      <c r="H17" s="23">
        <f>Luxembourgeois!H17+Etrangers!H17</f>
        <v>82</v>
      </c>
      <c r="I17" s="23">
        <f>Luxembourgeois!I17+Etrangers!I17</f>
        <v>306</v>
      </c>
      <c r="J17" s="23">
        <f>Luxembourgeois!J17+Etrangers!J17</f>
        <v>388</v>
      </c>
      <c r="K17" s="23">
        <f>Luxembourgeois!K17+Etrangers!K17</f>
        <v>8342</v>
      </c>
      <c r="L17" s="23">
        <f>Luxembourgeois!L17+Etrangers!L17</f>
        <v>7620</v>
      </c>
      <c r="M17" s="23">
        <f>Luxembourgeois!M17+Etrangers!M17</f>
        <v>15962</v>
      </c>
      <c r="N17" s="87">
        <f t="shared" si="0"/>
        <v>199209</v>
      </c>
    </row>
    <row r="18" spans="1:14" s="21" customFormat="1" ht="13.5">
      <c r="A18" s="80">
        <v>199212</v>
      </c>
      <c r="B18" s="23">
        <f>Luxembourgeois!B18+Etrangers!B18</f>
        <v>2030</v>
      </c>
      <c r="C18" s="23">
        <f>Luxembourgeois!C18+Etrangers!C18</f>
        <v>294</v>
      </c>
      <c r="D18" s="23">
        <f>Luxembourgeois!D18+Etrangers!D18</f>
        <v>2324</v>
      </c>
      <c r="E18" s="23">
        <f>Luxembourgeois!E18+Etrangers!E18</f>
        <v>6312</v>
      </c>
      <c r="F18" s="23">
        <f>Luxembourgeois!F18+Etrangers!F18</f>
        <v>7111</v>
      </c>
      <c r="G18" s="23">
        <f>Luxembourgeois!G18+Etrangers!G18</f>
        <v>13423</v>
      </c>
      <c r="H18" s="23">
        <f>Luxembourgeois!H18+Etrangers!H18</f>
        <v>84</v>
      </c>
      <c r="I18" s="23">
        <f>Luxembourgeois!I18+Etrangers!I18</f>
        <v>312</v>
      </c>
      <c r="J18" s="23">
        <f>Luxembourgeois!J18+Etrangers!J18</f>
        <v>396</v>
      </c>
      <c r="K18" s="23">
        <f>Luxembourgeois!K18+Etrangers!K18</f>
        <v>8426</v>
      </c>
      <c r="L18" s="23">
        <f>Luxembourgeois!L18+Etrangers!L18</f>
        <v>7717</v>
      </c>
      <c r="M18" s="23">
        <f>Luxembourgeois!M18+Etrangers!M18</f>
        <v>16143</v>
      </c>
      <c r="N18" s="87">
        <f t="shared" si="0"/>
        <v>199212</v>
      </c>
    </row>
    <row r="19" spans="1:14" s="21" customFormat="1" ht="13.5">
      <c r="A19" s="80">
        <v>199303</v>
      </c>
      <c r="B19" s="23">
        <f>Luxembourgeois!B19+Etrangers!B19</f>
        <v>2050</v>
      </c>
      <c r="C19" s="23">
        <f>Luxembourgeois!C19+Etrangers!C19</f>
        <v>378</v>
      </c>
      <c r="D19" s="23">
        <f>Luxembourgeois!D19+Etrangers!D19</f>
        <v>2428</v>
      </c>
      <c r="E19" s="23">
        <f>Luxembourgeois!E19+Etrangers!E19</f>
        <v>6444</v>
      </c>
      <c r="F19" s="23">
        <f>Luxembourgeois!F19+Etrangers!F19</f>
        <v>7141</v>
      </c>
      <c r="G19" s="23">
        <f>Luxembourgeois!G19+Etrangers!G19</f>
        <v>13585</v>
      </c>
      <c r="H19" s="23">
        <f>Luxembourgeois!H19+Etrangers!H19</f>
        <v>78</v>
      </c>
      <c r="I19" s="23">
        <f>Luxembourgeois!I19+Etrangers!I19</f>
        <v>311</v>
      </c>
      <c r="J19" s="23">
        <f>Luxembourgeois!J19+Etrangers!J19</f>
        <v>389</v>
      </c>
      <c r="K19" s="23">
        <f>Luxembourgeois!K19+Etrangers!K19</f>
        <v>8572</v>
      </c>
      <c r="L19" s="23">
        <f>Luxembourgeois!L19+Etrangers!L19</f>
        <v>7830</v>
      </c>
      <c r="M19" s="23">
        <f>Luxembourgeois!M19+Etrangers!M19</f>
        <v>16402</v>
      </c>
      <c r="N19" s="87">
        <f t="shared" si="0"/>
        <v>199303</v>
      </c>
    </row>
    <row r="20" spans="1:14" s="21" customFormat="1" ht="13.5">
      <c r="A20" s="80">
        <v>199306</v>
      </c>
      <c r="B20" s="23">
        <f>Luxembourgeois!B20+Etrangers!B20</f>
        <v>2118</v>
      </c>
      <c r="C20" s="23">
        <f>Luxembourgeois!C20+Etrangers!C20</f>
        <v>329</v>
      </c>
      <c r="D20" s="23">
        <f>Luxembourgeois!D20+Etrangers!D20</f>
        <v>2447</v>
      </c>
      <c r="E20" s="23">
        <f>Luxembourgeois!E20+Etrangers!E20</f>
        <v>6523</v>
      </c>
      <c r="F20" s="23">
        <f>Luxembourgeois!F20+Etrangers!F20</f>
        <v>7244</v>
      </c>
      <c r="G20" s="23">
        <f>Luxembourgeois!G20+Etrangers!G20</f>
        <v>13767</v>
      </c>
      <c r="H20" s="23">
        <f>Luxembourgeois!H20+Etrangers!H20</f>
        <v>79</v>
      </c>
      <c r="I20" s="23">
        <f>Luxembourgeois!I20+Etrangers!I20</f>
        <v>309</v>
      </c>
      <c r="J20" s="23">
        <f>Luxembourgeois!J20+Etrangers!J20</f>
        <v>388</v>
      </c>
      <c r="K20" s="23">
        <f>Luxembourgeois!K20+Etrangers!K20</f>
        <v>8720</v>
      </c>
      <c r="L20" s="23">
        <f>Luxembourgeois!L20+Etrangers!L20</f>
        <v>7882</v>
      </c>
      <c r="M20" s="23">
        <f>Luxembourgeois!M20+Etrangers!M20</f>
        <v>16602</v>
      </c>
      <c r="N20" s="87">
        <f t="shared" si="0"/>
        <v>199306</v>
      </c>
    </row>
    <row r="21" spans="1:14" s="21" customFormat="1" ht="13.5">
      <c r="A21" s="80">
        <v>199309</v>
      </c>
      <c r="B21" s="23">
        <f>Luxembourgeois!B21+Etrangers!B21</f>
        <v>2094</v>
      </c>
      <c r="C21" s="23">
        <f>Luxembourgeois!C21+Etrangers!C21</f>
        <v>320</v>
      </c>
      <c r="D21" s="23">
        <f>Luxembourgeois!D21+Etrangers!D21</f>
        <v>2414</v>
      </c>
      <c r="E21" s="23">
        <f>Luxembourgeois!E21+Etrangers!E21</f>
        <v>6637</v>
      </c>
      <c r="F21" s="23">
        <f>Luxembourgeois!F21+Etrangers!F21</f>
        <v>7334</v>
      </c>
      <c r="G21" s="23">
        <f>Luxembourgeois!G21+Etrangers!G21</f>
        <v>13971</v>
      </c>
      <c r="H21" s="23">
        <f>Luxembourgeois!H21+Etrangers!H21</f>
        <v>81</v>
      </c>
      <c r="I21" s="23">
        <f>Luxembourgeois!I21+Etrangers!I21</f>
        <v>299</v>
      </c>
      <c r="J21" s="23">
        <f>Luxembourgeois!J21+Etrangers!J21</f>
        <v>380</v>
      </c>
      <c r="K21" s="23">
        <f>Luxembourgeois!K21+Etrangers!K21</f>
        <v>8812</v>
      </c>
      <c r="L21" s="23">
        <f>Luxembourgeois!L21+Etrangers!L21</f>
        <v>7953</v>
      </c>
      <c r="M21" s="23">
        <f>Luxembourgeois!M21+Etrangers!M21</f>
        <v>16765</v>
      </c>
      <c r="N21" s="87">
        <f t="shared" si="0"/>
        <v>199309</v>
      </c>
    </row>
    <row r="22" spans="1:14" s="21" customFormat="1" ht="13.5">
      <c r="A22" s="80">
        <v>199312</v>
      </c>
      <c r="B22" s="23">
        <f>Luxembourgeois!B22+Etrangers!B22</f>
        <v>2127</v>
      </c>
      <c r="C22" s="23">
        <f>Luxembourgeois!C22+Etrangers!C22</f>
        <v>354</v>
      </c>
      <c r="D22" s="23">
        <f>Luxembourgeois!D22+Etrangers!D22</f>
        <v>2481</v>
      </c>
      <c r="E22" s="23">
        <f>Luxembourgeois!E22+Etrangers!E22</f>
        <v>6753</v>
      </c>
      <c r="F22" s="23">
        <f>Luxembourgeois!F22+Etrangers!F22</f>
        <v>7449</v>
      </c>
      <c r="G22" s="23">
        <f>Luxembourgeois!G22+Etrangers!G22</f>
        <v>14202</v>
      </c>
      <c r="H22" s="23">
        <f>Luxembourgeois!H22+Etrangers!H22</f>
        <v>68</v>
      </c>
      <c r="I22" s="23">
        <f>Luxembourgeois!I22+Etrangers!I22</f>
        <v>116</v>
      </c>
      <c r="J22" s="23">
        <f>Luxembourgeois!J22+Etrangers!J22</f>
        <v>184</v>
      </c>
      <c r="K22" s="23">
        <f>Luxembourgeois!K22+Etrangers!K22</f>
        <v>8948</v>
      </c>
      <c r="L22" s="23">
        <f>Luxembourgeois!L22+Etrangers!L22</f>
        <v>7919</v>
      </c>
      <c r="M22" s="23">
        <f>Luxembourgeois!M22+Etrangers!M22</f>
        <v>16867</v>
      </c>
      <c r="N22" s="87">
        <f t="shared" si="0"/>
        <v>199312</v>
      </c>
    </row>
    <row r="23" spans="1:14" s="21" customFormat="1" ht="13.5">
      <c r="A23" s="80">
        <v>199403</v>
      </c>
      <c r="B23" s="23">
        <f>Luxembourgeois!B23+Etrangers!B23</f>
        <v>2259</v>
      </c>
      <c r="C23" s="23">
        <f>Luxembourgeois!C23+Etrangers!C23</f>
        <v>355</v>
      </c>
      <c r="D23" s="23">
        <f>Luxembourgeois!D23+Etrangers!D23</f>
        <v>2614</v>
      </c>
      <c r="E23" s="23">
        <f>Luxembourgeois!E23+Etrangers!E23</f>
        <v>6782</v>
      </c>
      <c r="F23" s="23">
        <f>Luxembourgeois!F23+Etrangers!F23</f>
        <v>7551</v>
      </c>
      <c r="G23" s="23">
        <f>Luxembourgeois!G23+Etrangers!G23</f>
        <v>14333</v>
      </c>
      <c r="H23" s="23">
        <f>Luxembourgeois!H23+Etrangers!H23</f>
        <v>58</v>
      </c>
      <c r="I23" s="23">
        <f>Luxembourgeois!I23+Etrangers!I23</f>
        <v>129</v>
      </c>
      <c r="J23" s="23">
        <f>Luxembourgeois!J23+Etrangers!J23</f>
        <v>187</v>
      </c>
      <c r="K23" s="23">
        <f>Luxembourgeois!K23+Etrangers!K23</f>
        <v>9099</v>
      </c>
      <c r="L23" s="23">
        <f>Luxembourgeois!L23+Etrangers!L23</f>
        <v>8035</v>
      </c>
      <c r="M23" s="23">
        <f>Luxembourgeois!M23+Etrangers!M23</f>
        <v>17134</v>
      </c>
      <c r="N23" s="87">
        <f t="shared" si="0"/>
        <v>199403</v>
      </c>
    </row>
    <row r="24" spans="1:14" s="21" customFormat="1" ht="13.5">
      <c r="A24" s="80">
        <v>199406</v>
      </c>
      <c r="B24" s="23">
        <f>Luxembourgeois!B24+Etrangers!B24</f>
        <v>2295</v>
      </c>
      <c r="C24" s="23">
        <f>Luxembourgeois!C24+Etrangers!C24</f>
        <v>373</v>
      </c>
      <c r="D24" s="23">
        <f>Luxembourgeois!D24+Etrangers!D24</f>
        <v>2668</v>
      </c>
      <c r="E24" s="23">
        <f>Luxembourgeois!E24+Etrangers!E24</f>
        <v>6896</v>
      </c>
      <c r="F24" s="23">
        <f>Luxembourgeois!F24+Etrangers!F24</f>
        <v>7642</v>
      </c>
      <c r="G24" s="23">
        <f>Luxembourgeois!G24+Etrangers!G24</f>
        <v>14538</v>
      </c>
      <c r="H24" s="23">
        <f>Luxembourgeois!H24+Etrangers!H24</f>
        <v>59</v>
      </c>
      <c r="I24" s="23">
        <f>Luxembourgeois!I24+Etrangers!I24</f>
        <v>72</v>
      </c>
      <c r="J24" s="23">
        <f>Luxembourgeois!J24+Etrangers!J24</f>
        <v>131</v>
      </c>
      <c r="K24" s="23">
        <f>Luxembourgeois!K24+Etrangers!K24</f>
        <v>9250</v>
      </c>
      <c r="L24" s="23">
        <f>Luxembourgeois!L24+Etrangers!L24</f>
        <v>8087</v>
      </c>
      <c r="M24" s="23">
        <f>Luxembourgeois!M24+Etrangers!M24</f>
        <v>17337</v>
      </c>
      <c r="N24" s="87">
        <f t="shared" si="0"/>
        <v>199406</v>
      </c>
    </row>
    <row r="25" spans="1:14" s="21" customFormat="1" ht="13.5">
      <c r="A25" s="80">
        <v>199409</v>
      </c>
      <c r="B25" s="23">
        <f>Luxembourgeois!B25+Etrangers!B25</f>
        <v>2305</v>
      </c>
      <c r="C25" s="23">
        <f>Luxembourgeois!C25+Etrangers!C25</f>
        <v>374</v>
      </c>
      <c r="D25" s="23">
        <f>Luxembourgeois!D25+Etrangers!D25</f>
        <v>2679</v>
      </c>
      <c r="E25" s="23">
        <f>Luxembourgeois!E25+Etrangers!E25</f>
        <v>7057</v>
      </c>
      <c r="F25" s="23">
        <f>Luxembourgeois!F25+Etrangers!F25</f>
        <v>7754</v>
      </c>
      <c r="G25" s="23">
        <f>Luxembourgeois!G25+Etrangers!G25</f>
        <v>14811</v>
      </c>
      <c r="H25" s="23">
        <f>Luxembourgeois!H25+Etrangers!H25</f>
        <v>48</v>
      </c>
      <c r="I25" s="23">
        <f>Luxembourgeois!I25+Etrangers!I25</f>
        <v>116</v>
      </c>
      <c r="J25" s="23">
        <f>Luxembourgeois!J25+Etrangers!J25</f>
        <v>164</v>
      </c>
      <c r="K25" s="23">
        <f>Luxembourgeois!K25+Etrangers!K25</f>
        <v>9410</v>
      </c>
      <c r="L25" s="23">
        <f>Luxembourgeois!L25+Etrangers!L25</f>
        <v>8244</v>
      </c>
      <c r="M25" s="23">
        <f>Luxembourgeois!M25+Etrangers!M25</f>
        <v>17654</v>
      </c>
      <c r="N25" s="87">
        <f t="shared" si="0"/>
        <v>199409</v>
      </c>
    </row>
    <row r="26" spans="1:14" s="21" customFormat="1" ht="13.5">
      <c r="A26" s="80">
        <v>199412</v>
      </c>
      <c r="B26" s="23">
        <f>Luxembourgeois!B26+Etrangers!B26</f>
        <v>2308</v>
      </c>
      <c r="C26" s="23">
        <f>Luxembourgeois!C26+Etrangers!C26</f>
        <v>384</v>
      </c>
      <c r="D26" s="23">
        <f>Luxembourgeois!D26+Etrangers!D26</f>
        <v>2692</v>
      </c>
      <c r="E26" s="23">
        <f>Luxembourgeois!E26+Etrangers!E26</f>
        <v>7086</v>
      </c>
      <c r="F26" s="23">
        <f>Luxembourgeois!F26+Etrangers!F26</f>
        <v>7700</v>
      </c>
      <c r="G26" s="23">
        <f>Luxembourgeois!G26+Etrangers!G26</f>
        <v>14786</v>
      </c>
      <c r="H26" s="23">
        <f>Luxembourgeois!H26+Etrangers!H26</f>
        <v>47</v>
      </c>
      <c r="I26" s="23">
        <f>Luxembourgeois!I26+Etrangers!I26</f>
        <v>113</v>
      </c>
      <c r="J26" s="23">
        <f>Luxembourgeois!J26+Etrangers!J26</f>
        <v>160</v>
      </c>
      <c r="K26" s="23">
        <f>Luxembourgeois!K26+Etrangers!K26</f>
        <v>9441</v>
      </c>
      <c r="L26" s="23">
        <f>Luxembourgeois!L26+Etrangers!L26</f>
        <v>8197</v>
      </c>
      <c r="M26" s="23">
        <f>Luxembourgeois!M26+Etrangers!M26</f>
        <v>17638</v>
      </c>
      <c r="N26" s="87">
        <f t="shared" si="0"/>
        <v>199412</v>
      </c>
    </row>
    <row r="27" spans="1:14" s="21" customFormat="1" ht="13.5">
      <c r="A27" s="80">
        <v>199503</v>
      </c>
      <c r="B27" s="23">
        <f>Luxembourgeois!B27+Etrangers!B27</f>
        <v>2456</v>
      </c>
      <c r="C27" s="23">
        <f>Luxembourgeois!C27+Etrangers!C27</f>
        <v>425</v>
      </c>
      <c r="D27" s="23">
        <f>Luxembourgeois!D27+Etrangers!D27</f>
        <v>2881</v>
      </c>
      <c r="E27" s="23">
        <f>Luxembourgeois!E27+Etrangers!E27</f>
        <v>7246</v>
      </c>
      <c r="F27" s="23">
        <f>Luxembourgeois!F27+Etrangers!F27</f>
        <v>7787</v>
      </c>
      <c r="G27" s="23">
        <f>Luxembourgeois!G27+Etrangers!G27</f>
        <v>15033</v>
      </c>
      <c r="H27" s="23">
        <f>Luxembourgeois!H27+Etrangers!H27</f>
        <v>45</v>
      </c>
      <c r="I27" s="23">
        <f>Luxembourgeois!I27+Etrangers!I27</f>
        <v>112</v>
      </c>
      <c r="J27" s="23">
        <f>Luxembourgeois!J27+Etrangers!J27</f>
        <v>157</v>
      </c>
      <c r="K27" s="23">
        <f>Luxembourgeois!K27+Etrangers!K27</f>
        <v>9747</v>
      </c>
      <c r="L27" s="23">
        <f>Luxembourgeois!L27+Etrangers!L27</f>
        <v>8324</v>
      </c>
      <c r="M27" s="23">
        <f>Luxembourgeois!M27+Etrangers!M27</f>
        <v>18071</v>
      </c>
      <c r="N27" s="87">
        <f t="shared" si="0"/>
        <v>199503</v>
      </c>
    </row>
    <row r="28" spans="1:14" s="21" customFormat="1" ht="13.5">
      <c r="A28" s="80">
        <v>199506</v>
      </c>
      <c r="B28" s="23">
        <f>Luxembourgeois!B28+Etrangers!B28</f>
        <v>2508</v>
      </c>
      <c r="C28" s="23">
        <f>Luxembourgeois!C28+Etrangers!C28</f>
        <v>426</v>
      </c>
      <c r="D28" s="23">
        <f>Luxembourgeois!D28+Etrangers!D28</f>
        <v>2934</v>
      </c>
      <c r="E28" s="23">
        <f>Luxembourgeois!E28+Etrangers!E28</f>
        <v>7275</v>
      </c>
      <c r="F28" s="23">
        <f>Luxembourgeois!F28+Etrangers!F28</f>
        <v>7791</v>
      </c>
      <c r="G28" s="23">
        <f>Luxembourgeois!G28+Etrangers!G28</f>
        <v>15066</v>
      </c>
      <c r="H28" s="23">
        <f>Luxembourgeois!H28+Etrangers!H28</f>
        <v>45</v>
      </c>
      <c r="I28" s="23">
        <f>Luxembourgeois!I28+Etrangers!I28</f>
        <v>110</v>
      </c>
      <c r="J28" s="23">
        <f>Luxembourgeois!J28+Etrangers!J28</f>
        <v>155</v>
      </c>
      <c r="K28" s="23">
        <f>Luxembourgeois!K28+Etrangers!K28</f>
        <v>9828</v>
      </c>
      <c r="L28" s="23">
        <f>Luxembourgeois!L28+Etrangers!L28</f>
        <v>8327</v>
      </c>
      <c r="M28" s="23">
        <f>Luxembourgeois!M28+Etrangers!M28</f>
        <v>18155</v>
      </c>
      <c r="N28" s="87">
        <f t="shared" si="0"/>
        <v>199506</v>
      </c>
    </row>
    <row r="29" spans="1:14" s="21" customFormat="1" ht="13.5">
      <c r="A29" s="80">
        <v>199509</v>
      </c>
      <c r="B29" s="23">
        <f>Luxembourgeois!B29+Etrangers!B29</f>
        <v>2517</v>
      </c>
      <c r="C29" s="23">
        <f>Luxembourgeois!C29+Etrangers!C29</f>
        <v>449</v>
      </c>
      <c r="D29" s="23">
        <f>Luxembourgeois!D29+Etrangers!D29</f>
        <v>2966</v>
      </c>
      <c r="E29" s="23">
        <f>Luxembourgeois!E29+Etrangers!E29</f>
        <v>7320</v>
      </c>
      <c r="F29" s="23">
        <f>Luxembourgeois!F29+Etrangers!F29</f>
        <v>7821</v>
      </c>
      <c r="G29" s="23">
        <f>Luxembourgeois!G29+Etrangers!G29</f>
        <v>15141</v>
      </c>
      <c r="H29" s="23">
        <f>Luxembourgeois!H29+Etrangers!H29</f>
        <v>48</v>
      </c>
      <c r="I29" s="23">
        <f>Luxembourgeois!I29+Etrangers!I29</f>
        <v>107</v>
      </c>
      <c r="J29" s="23">
        <f>Luxembourgeois!J29+Etrangers!J29</f>
        <v>155</v>
      </c>
      <c r="K29" s="23">
        <f>Luxembourgeois!K29+Etrangers!K29</f>
        <v>9885</v>
      </c>
      <c r="L29" s="23">
        <f>Luxembourgeois!L29+Etrangers!L29</f>
        <v>8377</v>
      </c>
      <c r="M29" s="23">
        <f>Luxembourgeois!M29+Etrangers!M29</f>
        <v>18262</v>
      </c>
      <c r="N29" s="87">
        <f t="shared" si="0"/>
        <v>199509</v>
      </c>
    </row>
    <row r="30" spans="1:14" s="21" customFormat="1" ht="13.5">
      <c r="A30" s="80">
        <v>199512</v>
      </c>
      <c r="B30" s="23">
        <f>Luxembourgeois!B30+Etrangers!B30</f>
        <v>2541</v>
      </c>
      <c r="C30" s="23">
        <f>Luxembourgeois!C30+Etrangers!C30</f>
        <v>452</v>
      </c>
      <c r="D30" s="23">
        <f>Luxembourgeois!D30+Etrangers!D30</f>
        <v>2993</v>
      </c>
      <c r="E30" s="23">
        <f>Luxembourgeois!E30+Etrangers!E30</f>
        <v>7297</v>
      </c>
      <c r="F30" s="23">
        <f>Luxembourgeois!F30+Etrangers!F30</f>
        <v>7797</v>
      </c>
      <c r="G30" s="23">
        <f>Luxembourgeois!G30+Etrangers!G30</f>
        <v>15094</v>
      </c>
      <c r="H30" s="23">
        <f>Luxembourgeois!H30+Etrangers!H30</f>
        <v>49</v>
      </c>
      <c r="I30" s="23">
        <f>Luxembourgeois!I30+Etrangers!I30</f>
        <v>119</v>
      </c>
      <c r="J30" s="23">
        <f>Luxembourgeois!J30+Etrangers!J30</f>
        <v>168</v>
      </c>
      <c r="K30" s="23">
        <f>Luxembourgeois!K30+Etrangers!K30</f>
        <v>9887</v>
      </c>
      <c r="L30" s="23">
        <f>Luxembourgeois!L30+Etrangers!L30</f>
        <v>8368</v>
      </c>
      <c r="M30" s="23">
        <f>Luxembourgeois!M30+Etrangers!M30</f>
        <v>18255</v>
      </c>
      <c r="N30" s="87">
        <f t="shared" si="0"/>
        <v>199512</v>
      </c>
    </row>
    <row r="31" spans="1:14" s="21" customFormat="1" ht="13.5">
      <c r="A31" s="80">
        <v>199603</v>
      </c>
      <c r="B31" s="23">
        <f>Luxembourgeois!B31+Etrangers!B31</f>
        <v>2600</v>
      </c>
      <c r="C31" s="23">
        <f>Luxembourgeois!C31+Etrangers!C31</f>
        <v>468</v>
      </c>
      <c r="D31" s="23">
        <f>Luxembourgeois!D31+Etrangers!D31</f>
        <v>3068</v>
      </c>
      <c r="E31" s="23">
        <f>Luxembourgeois!E31+Etrangers!E31</f>
        <v>7338</v>
      </c>
      <c r="F31" s="23">
        <f>Luxembourgeois!F31+Etrangers!F31</f>
        <v>7828</v>
      </c>
      <c r="G31" s="23">
        <f>Luxembourgeois!G31+Etrangers!G31</f>
        <v>15166</v>
      </c>
      <c r="H31" s="23">
        <f>Luxembourgeois!H31+Etrangers!H31</f>
        <v>82</v>
      </c>
      <c r="I31" s="23">
        <f>Luxembourgeois!I31+Etrangers!I31</f>
        <v>153</v>
      </c>
      <c r="J31" s="23">
        <f>Luxembourgeois!J31+Etrangers!J31</f>
        <v>235</v>
      </c>
      <c r="K31" s="23">
        <f>Luxembourgeois!K31+Etrangers!K31</f>
        <v>10020</v>
      </c>
      <c r="L31" s="23">
        <f>Luxembourgeois!L31+Etrangers!L31</f>
        <v>8449</v>
      </c>
      <c r="M31" s="23">
        <f>Luxembourgeois!M31+Etrangers!M31</f>
        <v>18469</v>
      </c>
      <c r="N31" s="87">
        <f t="shared" si="0"/>
        <v>199603</v>
      </c>
    </row>
    <row r="32" spans="1:14" s="21" customFormat="1" ht="13.5">
      <c r="A32" s="80">
        <v>199606</v>
      </c>
      <c r="B32" s="23">
        <f>Luxembourgeois!B32+Etrangers!B32</f>
        <v>2631</v>
      </c>
      <c r="C32" s="23">
        <f>Luxembourgeois!C32+Etrangers!C32</f>
        <v>462</v>
      </c>
      <c r="D32" s="23">
        <f>Luxembourgeois!D32+Etrangers!D32</f>
        <v>3093</v>
      </c>
      <c r="E32" s="23">
        <f>Luxembourgeois!E32+Etrangers!E32</f>
        <v>7379</v>
      </c>
      <c r="F32" s="23">
        <f>Luxembourgeois!F32+Etrangers!F32</f>
        <v>7793</v>
      </c>
      <c r="G32" s="23">
        <f>Luxembourgeois!G32+Etrangers!G32</f>
        <v>15172</v>
      </c>
      <c r="H32" s="23">
        <f>Luxembourgeois!H32+Etrangers!H32</f>
        <v>49</v>
      </c>
      <c r="I32" s="23">
        <f>Luxembourgeois!I32+Etrangers!I32</f>
        <v>117</v>
      </c>
      <c r="J32" s="23">
        <f>Luxembourgeois!J32+Etrangers!J32</f>
        <v>166</v>
      </c>
      <c r="K32" s="23">
        <f>Luxembourgeois!K32+Etrangers!K32</f>
        <v>10059</v>
      </c>
      <c r="L32" s="23">
        <f>Luxembourgeois!L32+Etrangers!L32</f>
        <v>8372</v>
      </c>
      <c r="M32" s="23">
        <f>Luxembourgeois!M32+Etrangers!M32</f>
        <v>18431</v>
      </c>
      <c r="N32" s="87">
        <f t="shared" si="0"/>
        <v>199606</v>
      </c>
    </row>
    <row r="33" spans="1:14" s="21" customFormat="1" ht="13.5">
      <c r="A33" s="80">
        <v>199609</v>
      </c>
      <c r="B33" s="23">
        <f>Luxembourgeois!B33+Etrangers!B33</f>
        <v>2623</v>
      </c>
      <c r="C33" s="23">
        <f>Luxembourgeois!C33+Etrangers!C33</f>
        <v>465</v>
      </c>
      <c r="D33" s="23">
        <f>Luxembourgeois!D33+Etrangers!D33</f>
        <v>3088</v>
      </c>
      <c r="E33" s="23">
        <f>Luxembourgeois!E33+Etrangers!E33</f>
        <v>7424</v>
      </c>
      <c r="F33" s="23">
        <f>Luxembourgeois!F33+Etrangers!F33</f>
        <v>7796</v>
      </c>
      <c r="G33" s="23">
        <f>Luxembourgeois!G33+Etrangers!G33</f>
        <v>15220</v>
      </c>
      <c r="H33" s="23">
        <f>Luxembourgeois!H33+Etrangers!H33</f>
        <v>47</v>
      </c>
      <c r="I33" s="23">
        <f>Luxembourgeois!I33+Etrangers!I33</f>
        <v>117</v>
      </c>
      <c r="J33" s="23">
        <f>Luxembourgeois!J33+Etrangers!J33</f>
        <v>164</v>
      </c>
      <c r="K33" s="23">
        <f>Luxembourgeois!K33+Etrangers!K33</f>
        <v>10094</v>
      </c>
      <c r="L33" s="23">
        <f>Luxembourgeois!L33+Etrangers!L33</f>
        <v>8378</v>
      </c>
      <c r="M33" s="23">
        <f>Luxembourgeois!M33+Etrangers!M33</f>
        <v>18472</v>
      </c>
      <c r="N33" s="87">
        <f t="shared" si="0"/>
        <v>199609</v>
      </c>
    </row>
    <row r="34" spans="1:14" s="21" customFormat="1" ht="13.5">
      <c r="A34" s="80">
        <v>199612</v>
      </c>
      <c r="B34" s="23">
        <f>Luxembourgeois!B34+Etrangers!B34</f>
        <v>2658</v>
      </c>
      <c r="C34" s="23">
        <f>Luxembourgeois!C34+Etrangers!C34</f>
        <v>490</v>
      </c>
      <c r="D34" s="23">
        <f>Luxembourgeois!D34+Etrangers!D34</f>
        <v>3148</v>
      </c>
      <c r="E34" s="23">
        <f>Luxembourgeois!E34+Etrangers!E34</f>
        <v>7476</v>
      </c>
      <c r="F34" s="23">
        <f>Luxembourgeois!F34+Etrangers!F34</f>
        <v>7809</v>
      </c>
      <c r="G34" s="23">
        <f>Luxembourgeois!G34+Etrangers!G34</f>
        <v>15285</v>
      </c>
      <c r="H34" s="23">
        <f>Luxembourgeois!H34+Etrangers!H34</f>
        <v>48</v>
      </c>
      <c r="I34" s="23">
        <f>Luxembourgeois!I34+Etrangers!I34</f>
        <v>101</v>
      </c>
      <c r="J34" s="23">
        <f>Luxembourgeois!J34+Etrangers!J34</f>
        <v>149</v>
      </c>
      <c r="K34" s="23">
        <f>Luxembourgeois!K34+Etrangers!K34</f>
        <v>10182</v>
      </c>
      <c r="L34" s="23">
        <f>Luxembourgeois!L34+Etrangers!L34</f>
        <v>8400</v>
      </c>
      <c r="M34" s="23">
        <f>Luxembourgeois!M34+Etrangers!M34</f>
        <v>18582</v>
      </c>
      <c r="N34" s="87">
        <f t="shared" si="0"/>
        <v>199612</v>
      </c>
    </row>
    <row r="35" spans="1:14" s="21" customFormat="1" ht="13.5">
      <c r="A35" s="80">
        <v>199703</v>
      </c>
      <c r="B35" s="23">
        <f>Luxembourgeois!B35+Etrangers!B35</f>
        <v>2725</v>
      </c>
      <c r="C35" s="23">
        <f>Luxembourgeois!C35+Etrangers!C35</f>
        <v>515</v>
      </c>
      <c r="D35" s="23">
        <f>Luxembourgeois!D35+Etrangers!D35</f>
        <v>3240</v>
      </c>
      <c r="E35" s="23">
        <f>Luxembourgeois!E35+Etrangers!E35</f>
        <v>7443</v>
      </c>
      <c r="F35" s="23">
        <f>Luxembourgeois!F35+Etrangers!F35</f>
        <v>7823</v>
      </c>
      <c r="G35" s="23">
        <f>Luxembourgeois!G35+Etrangers!G35</f>
        <v>15266</v>
      </c>
      <c r="H35" s="23">
        <f>Luxembourgeois!H35+Etrangers!H35</f>
        <v>46</v>
      </c>
      <c r="I35" s="23">
        <f>Luxembourgeois!I35+Etrangers!I35</f>
        <v>99</v>
      </c>
      <c r="J35" s="23">
        <f>Luxembourgeois!J35+Etrangers!J35</f>
        <v>145</v>
      </c>
      <c r="K35" s="23">
        <f>Luxembourgeois!K35+Etrangers!K35</f>
        <v>10214</v>
      </c>
      <c r="L35" s="23">
        <f>Luxembourgeois!L35+Etrangers!L35</f>
        <v>8437</v>
      </c>
      <c r="M35" s="23">
        <f>Luxembourgeois!M35+Etrangers!M35</f>
        <v>18651</v>
      </c>
      <c r="N35" s="87">
        <f t="shared" si="0"/>
        <v>199703</v>
      </c>
    </row>
    <row r="36" spans="1:14" s="21" customFormat="1" ht="13.5">
      <c r="A36" s="80">
        <v>199706</v>
      </c>
      <c r="B36" s="23">
        <f>Luxembourgeois!B36+Etrangers!B36</f>
        <v>2769</v>
      </c>
      <c r="C36" s="23">
        <f>Luxembourgeois!C36+Etrangers!C36</f>
        <v>540</v>
      </c>
      <c r="D36" s="23">
        <f>Luxembourgeois!D36+Etrangers!D36</f>
        <v>3309</v>
      </c>
      <c r="E36" s="23">
        <f>Luxembourgeois!E36+Etrangers!E36</f>
        <v>7417</v>
      </c>
      <c r="F36" s="23">
        <f>Luxembourgeois!F36+Etrangers!F36</f>
        <v>7790</v>
      </c>
      <c r="G36" s="23">
        <f>Luxembourgeois!G36+Etrangers!G36</f>
        <v>15207</v>
      </c>
      <c r="H36" s="23">
        <f>Luxembourgeois!H36+Etrangers!H36</f>
        <v>43</v>
      </c>
      <c r="I36" s="23">
        <f>Luxembourgeois!I36+Etrangers!I36</f>
        <v>98</v>
      </c>
      <c r="J36" s="23">
        <f>Luxembourgeois!J36+Etrangers!J36</f>
        <v>141</v>
      </c>
      <c r="K36" s="23">
        <f>Luxembourgeois!K36+Etrangers!K36</f>
        <v>10229</v>
      </c>
      <c r="L36" s="23">
        <f>Luxembourgeois!L36+Etrangers!L36</f>
        <v>8428</v>
      </c>
      <c r="M36" s="23">
        <f>Luxembourgeois!M36+Etrangers!M36</f>
        <v>18657</v>
      </c>
      <c r="N36" s="87">
        <f t="shared" si="0"/>
        <v>199706</v>
      </c>
    </row>
    <row r="37" spans="1:14" s="21" customFormat="1" ht="13.5">
      <c r="A37" s="80">
        <v>199709</v>
      </c>
      <c r="B37" s="23">
        <f>Luxembourgeois!B37+Etrangers!B37</f>
        <v>2760</v>
      </c>
      <c r="C37" s="23">
        <f>Luxembourgeois!C37+Etrangers!C37</f>
        <v>532</v>
      </c>
      <c r="D37" s="23">
        <f>Luxembourgeois!D37+Etrangers!D37</f>
        <v>3292</v>
      </c>
      <c r="E37" s="23">
        <f>Luxembourgeois!E37+Etrangers!E37</f>
        <v>7516</v>
      </c>
      <c r="F37" s="23">
        <f>Luxembourgeois!F37+Etrangers!F37</f>
        <v>7916</v>
      </c>
      <c r="G37" s="23">
        <f>Luxembourgeois!G37+Etrangers!G37</f>
        <v>15432</v>
      </c>
      <c r="H37" s="23">
        <f>Luxembourgeois!H37+Etrangers!H37</f>
        <v>46</v>
      </c>
      <c r="I37" s="23">
        <f>Luxembourgeois!I37+Etrangers!I37</f>
        <v>93</v>
      </c>
      <c r="J37" s="23">
        <f>Luxembourgeois!J37+Etrangers!J37</f>
        <v>139</v>
      </c>
      <c r="K37" s="23">
        <f>Luxembourgeois!K37+Etrangers!K37</f>
        <v>10322</v>
      </c>
      <c r="L37" s="23">
        <f>Luxembourgeois!L37+Etrangers!L37</f>
        <v>8541</v>
      </c>
      <c r="M37" s="23">
        <f>Luxembourgeois!M37+Etrangers!M37</f>
        <v>18863</v>
      </c>
      <c r="N37" s="87">
        <f t="shared" si="0"/>
        <v>199709</v>
      </c>
    </row>
    <row r="38" spans="1:14" s="21" customFormat="1" ht="13.5">
      <c r="A38" s="80">
        <v>199712</v>
      </c>
      <c r="B38" s="23">
        <f>Luxembourgeois!B38+Etrangers!B38</f>
        <v>2774</v>
      </c>
      <c r="C38" s="23">
        <f>Luxembourgeois!C38+Etrangers!C38</f>
        <v>549</v>
      </c>
      <c r="D38" s="23">
        <f>Luxembourgeois!D38+Etrangers!D38</f>
        <v>3323</v>
      </c>
      <c r="E38" s="23">
        <f>Luxembourgeois!E38+Etrangers!E38</f>
        <v>7646</v>
      </c>
      <c r="F38" s="23">
        <f>Luxembourgeois!F38+Etrangers!F38</f>
        <v>8033</v>
      </c>
      <c r="G38" s="23">
        <f>Luxembourgeois!G38+Etrangers!G38</f>
        <v>15679</v>
      </c>
      <c r="H38" s="23">
        <f>Luxembourgeois!H38+Etrangers!H38</f>
        <v>44</v>
      </c>
      <c r="I38" s="23">
        <f>Luxembourgeois!I38+Etrangers!I38</f>
        <v>89</v>
      </c>
      <c r="J38" s="23">
        <f>Luxembourgeois!J38+Etrangers!J38</f>
        <v>133</v>
      </c>
      <c r="K38" s="23">
        <f>Luxembourgeois!K38+Etrangers!K38</f>
        <v>10464</v>
      </c>
      <c r="L38" s="23">
        <f>Luxembourgeois!L38+Etrangers!L38</f>
        <v>8671</v>
      </c>
      <c r="M38" s="23">
        <f>Luxembourgeois!M38+Etrangers!M38</f>
        <v>19135</v>
      </c>
      <c r="N38" s="87">
        <f t="shared" si="0"/>
        <v>199712</v>
      </c>
    </row>
    <row r="39" spans="1:14" s="21" customFormat="1" ht="13.5">
      <c r="A39" s="80">
        <v>199803</v>
      </c>
      <c r="B39" s="23">
        <f>Luxembourgeois!B39+Etrangers!B39</f>
        <v>2833</v>
      </c>
      <c r="C39" s="23">
        <f>Luxembourgeois!C39+Etrangers!C39</f>
        <v>569</v>
      </c>
      <c r="D39" s="23">
        <f>Luxembourgeois!D39+Etrangers!D39</f>
        <v>3402</v>
      </c>
      <c r="E39" s="23">
        <f>Luxembourgeois!E39+Etrangers!E39</f>
        <v>7603</v>
      </c>
      <c r="F39" s="23">
        <f>Luxembourgeois!F39+Etrangers!F39</f>
        <v>8054</v>
      </c>
      <c r="G39" s="23">
        <f>Luxembourgeois!G39+Etrangers!G39</f>
        <v>15657</v>
      </c>
      <c r="H39" s="23">
        <f>Luxembourgeois!H39+Etrangers!H39</f>
        <v>45</v>
      </c>
      <c r="I39" s="23">
        <f>Luxembourgeois!I39+Etrangers!I39</f>
        <v>88</v>
      </c>
      <c r="J39" s="23">
        <f>Luxembourgeois!J39+Etrangers!J39</f>
        <v>133</v>
      </c>
      <c r="K39" s="23">
        <f>Luxembourgeois!K39+Etrangers!K39</f>
        <v>10481</v>
      </c>
      <c r="L39" s="23">
        <f>Luxembourgeois!L39+Etrangers!L39</f>
        <v>8711</v>
      </c>
      <c r="M39" s="23">
        <f>Luxembourgeois!M39+Etrangers!M39</f>
        <v>19192</v>
      </c>
      <c r="N39" s="87">
        <f t="shared" si="0"/>
        <v>199803</v>
      </c>
    </row>
    <row r="40" spans="1:14" s="21" customFormat="1" ht="13.5">
      <c r="A40" s="80">
        <v>199806</v>
      </c>
      <c r="B40" s="23">
        <f>Luxembourgeois!B40+Etrangers!B40</f>
        <v>2840</v>
      </c>
      <c r="C40" s="23">
        <f>Luxembourgeois!C40+Etrangers!C40</f>
        <v>564</v>
      </c>
      <c r="D40" s="23">
        <f>Luxembourgeois!D40+Etrangers!D40</f>
        <v>3404</v>
      </c>
      <c r="E40" s="23">
        <f>Luxembourgeois!E40+Etrangers!E40</f>
        <v>7559</v>
      </c>
      <c r="F40" s="23">
        <f>Luxembourgeois!F40+Etrangers!F40</f>
        <v>8068</v>
      </c>
      <c r="G40" s="23">
        <f>Luxembourgeois!G40+Etrangers!G40</f>
        <v>15627</v>
      </c>
      <c r="H40" s="23">
        <f>Luxembourgeois!H40+Etrangers!H40</f>
        <v>46</v>
      </c>
      <c r="I40" s="23">
        <f>Luxembourgeois!I40+Etrangers!I40</f>
        <v>87</v>
      </c>
      <c r="J40" s="23">
        <f>Luxembourgeois!J40+Etrangers!J40</f>
        <v>133</v>
      </c>
      <c r="K40" s="23">
        <f>Luxembourgeois!K40+Etrangers!K40</f>
        <v>10445</v>
      </c>
      <c r="L40" s="23">
        <f>Luxembourgeois!L40+Etrangers!L40</f>
        <v>8719</v>
      </c>
      <c r="M40" s="23">
        <f>Luxembourgeois!M40+Etrangers!M40</f>
        <v>19164</v>
      </c>
      <c r="N40" s="87">
        <f t="shared" si="0"/>
        <v>199806</v>
      </c>
    </row>
    <row r="41" spans="1:14" s="21" customFormat="1" ht="13.5">
      <c r="A41" s="80">
        <v>199809</v>
      </c>
      <c r="B41" s="23">
        <f>Luxembourgeois!B41+Etrangers!B41</f>
        <v>2908</v>
      </c>
      <c r="C41" s="23">
        <f>Luxembourgeois!C41+Etrangers!C41</f>
        <v>562</v>
      </c>
      <c r="D41" s="23">
        <f>Luxembourgeois!D41+Etrangers!D41</f>
        <v>3470</v>
      </c>
      <c r="E41" s="23">
        <f>Luxembourgeois!E41+Etrangers!E41</f>
        <v>7727</v>
      </c>
      <c r="F41" s="23">
        <f>Luxembourgeois!F41+Etrangers!F41</f>
        <v>8331</v>
      </c>
      <c r="G41" s="23">
        <f>Luxembourgeois!G41+Etrangers!G41</f>
        <v>16058</v>
      </c>
      <c r="H41" s="23">
        <f>Luxembourgeois!H41+Etrangers!H41</f>
        <v>47</v>
      </c>
      <c r="I41" s="23">
        <f>Luxembourgeois!I41+Etrangers!I41</f>
        <v>87</v>
      </c>
      <c r="J41" s="23">
        <f>Luxembourgeois!J41+Etrangers!J41</f>
        <v>134</v>
      </c>
      <c r="K41" s="23">
        <f>Luxembourgeois!K41+Etrangers!K41</f>
        <v>10682</v>
      </c>
      <c r="L41" s="23">
        <f>Luxembourgeois!L41+Etrangers!L41</f>
        <v>8980</v>
      </c>
      <c r="M41" s="23">
        <f>Luxembourgeois!M41+Etrangers!M41</f>
        <v>19662</v>
      </c>
      <c r="N41" s="87">
        <f t="shared" si="0"/>
        <v>199809</v>
      </c>
    </row>
    <row r="42" spans="1:14" s="21" customFormat="1" ht="13.5">
      <c r="A42" s="80">
        <v>199812</v>
      </c>
      <c r="B42" s="23">
        <f>Luxembourgeois!B42+Etrangers!B42</f>
        <v>2893</v>
      </c>
      <c r="C42" s="23">
        <f>Luxembourgeois!C42+Etrangers!C42</f>
        <v>576</v>
      </c>
      <c r="D42" s="23">
        <f>Luxembourgeois!D42+Etrangers!D42</f>
        <v>3469</v>
      </c>
      <c r="E42" s="23">
        <f>Luxembourgeois!E42+Etrangers!E42</f>
        <v>7840</v>
      </c>
      <c r="F42" s="23">
        <f>Luxembourgeois!F42+Etrangers!F42</f>
        <v>8371</v>
      </c>
      <c r="G42" s="23">
        <f>Luxembourgeois!G42+Etrangers!G42</f>
        <v>16211</v>
      </c>
      <c r="H42" s="23">
        <f>Luxembourgeois!H42+Etrangers!H42</f>
        <v>47</v>
      </c>
      <c r="I42" s="23">
        <f>Luxembourgeois!I42+Etrangers!I42</f>
        <v>87</v>
      </c>
      <c r="J42" s="23">
        <f>Luxembourgeois!J42+Etrangers!J42</f>
        <v>134</v>
      </c>
      <c r="K42" s="23">
        <f>Luxembourgeois!K42+Etrangers!K42</f>
        <v>10780</v>
      </c>
      <c r="L42" s="23">
        <f>Luxembourgeois!L42+Etrangers!L42</f>
        <v>9034</v>
      </c>
      <c r="M42" s="23">
        <f>Luxembourgeois!M42+Etrangers!M42</f>
        <v>19814</v>
      </c>
      <c r="N42" s="87">
        <f t="shared" si="0"/>
        <v>199812</v>
      </c>
    </row>
    <row r="43" spans="1:14" s="21" customFormat="1" ht="13.5">
      <c r="A43" s="80">
        <v>199903</v>
      </c>
      <c r="B43" s="23">
        <f>Luxembourgeois!B43+Etrangers!B43</f>
        <v>3018</v>
      </c>
      <c r="C43" s="23">
        <f>Luxembourgeois!C43+Etrangers!C43</f>
        <v>621</v>
      </c>
      <c r="D43" s="23">
        <f>Luxembourgeois!D43+Etrangers!D43</f>
        <v>3639</v>
      </c>
      <c r="E43" s="23">
        <f>Luxembourgeois!E43+Etrangers!E43</f>
        <v>7838</v>
      </c>
      <c r="F43" s="23">
        <f>Luxembourgeois!F43+Etrangers!F43</f>
        <v>8453</v>
      </c>
      <c r="G43" s="23">
        <f>Luxembourgeois!G43+Etrangers!G43</f>
        <v>16291</v>
      </c>
      <c r="H43" s="23">
        <f>Luxembourgeois!H43+Etrangers!H43</f>
        <v>43</v>
      </c>
      <c r="I43" s="23">
        <f>Luxembourgeois!I43+Etrangers!I43</f>
        <v>85</v>
      </c>
      <c r="J43" s="23">
        <f>Luxembourgeois!J43+Etrangers!J43</f>
        <v>128</v>
      </c>
      <c r="K43" s="23">
        <f>Luxembourgeois!K43+Etrangers!K43</f>
        <v>10899</v>
      </c>
      <c r="L43" s="23">
        <f>Luxembourgeois!L43+Etrangers!L43</f>
        <v>9159</v>
      </c>
      <c r="M43" s="23">
        <f>Luxembourgeois!M43+Etrangers!M43</f>
        <v>20058</v>
      </c>
      <c r="N43" s="87">
        <f t="shared" si="0"/>
        <v>199903</v>
      </c>
    </row>
    <row r="44" spans="1:14" s="21" customFormat="1" ht="13.5">
      <c r="A44" s="80">
        <v>199906</v>
      </c>
      <c r="B44" s="23">
        <f>Luxembourgeois!B44+Etrangers!B44</f>
        <v>3014</v>
      </c>
      <c r="C44" s="23">
        <f>Luxembourgeois!C44+Etrangers!C44</f>
        <v>641</v>
      </c>
      <c r="D44" s="23">
        <f>Luxembourgeois!D44+Etrangers!D44</f>
        <v>3655</v>
      </c>
      <c r="E44" s="23">
        <f>Luxembourgeois!E44+Etrangers!E44</f>
        <v>8069</v>
      </c>
      <c r="F44" s="23">
        <f>Luxembourgeois!F44+Etrangers!F44</f>
        <v>8606</v>
      </c>
      <c r="G44" s="23">
        <f>Luxembourgeois!G44+Etrangers!G44</f>
        <v>16675</v>
      </c>
      <c r="H44" s="23">
        <f>Luxembourgeois!H44+Etrangers!H44</f>
        <v>47</v>
      </c>
      <c r="I44" s="23">
        <f>Luxembourgeois!I44+Etrangers!I44</f>
        <v>65</v>
      </c>
      <c r="J44" s="23">
        <f>Luxembourgeois!J44+Etrangers!J44</f>
        <v>112</v>
      </c>
      <c r="K44" s="23">
        <f>Luxembourgeois!K44+Etrangers!K44</f>
        <v>11130</v>
      </c>
      <c r="L44" s="23">
        <f>Luxembourgeois!L44+Etrangers!L44</f>
        <v>9312</v>
      </c>
      <c r="M44" s="23">
        <f>Luxembourgeois!M44+Etrangers!M44</f>
        <v>20442</v>
      </c>
      <c r="N44" s="87">
        <f t="shared" si="0"/>
        <v>199906</v>
      </c>
    </row>
    <row r="45" spans="1:14" s="24" customFormat="1" ht="13.5">
      <c r="A45" s="80">
        <v>199909</v>
      </c>
      <c r="B45" s="23">
        <f>Luxembourgeois!B45+Etrangers!B45</f>
        <v>3093</v>
      </c>
      <c r="C45" s="23">
        <f>Luxembourgeois!C45+Etrangers!C45</f>
        <v>667</v>
      </c>
      <c r="D45" s="23">
        <f>Luxembourgeois!D45+Etrangers!D45</f>
        <v>3760</v>
      </c>
      <c r="E45" s="23">
        <f>Luxembourgeois!E45+Etrangers!E45</f>
        <v>8248</v>
      </c>
      <c r="F45" s="23">
        <f>Luxembourgeois!F45+Etrangers!F45</f>
        <v>8847</v>
      </c>
      <c r="G45" s="23">
        <f>Luxembourgeois!G45+Etrangers!G45</f>
        <v>17095</v>
      </c>
      <c r="H45" s="23">
        <f>Luxembourgeois!H45+Etrangers!H45</f>
        <v>33</v>
      </c>
      <c r="I45" s="23">
        <f>Luxembourgeois!I45+Etrangers!I45</f>
        <v>59</v>
      </c>
      <c r="J45" s="23">
        <f>Luxembourgeois!J45+Etrangers!J45</f>
        <v>92</v>
      </c>
      <c r="K45" s="23">
        <f>Luxembourgeois!K45+Etrangers!K45</f>
        <v>11374</v>
      </c>
      <c r="L45" s="23">
        <f>Luxembourgeois!L45+Etrangers!L45</f>
        <v>9573</v>
      </c>
      <c r="M45" s="23">
        <f>Luxembourgeois!M45+Etrangers!M45</f>
        <v>20947</v>
      </c>
      <c r="N45" s="87">
        <f t="shared" si="0"/>
        <v>199909</v>
      </c>
    </row>
    <row r="46" spans="1:14" s="24" customFormat="1" ht="13.5">
      <c r="A46" s="80">
        <v>199912</v>
      </c>
      <c r="B46" s="23">
        <f>Luxembourgeois!B46+Etrangers!B46</f>
        <v>3119</v>
      </c>
      <c r="C46" s="23">
        <f>Luxembourgeois!C46+Etrangers!C46</f>
        <v>670</v>
      </c>
      <c r="D46" s="23">
        <f>Luxembourgeois!D46+Etrangers!D46</f>
        <v>3789</v>
      </c>
      <c r="E46" s="23">
        <f>Luxembourgeois!E46+Etrangers!E46</f>
        <v>8362</v>
      </c>
      <c r="F46" s="23">
        <f>Luxembourgeois!F46+Etrangers!F46</f>
        <v>8961</v>
      </c>
      <c r="G46" s="23">
        <f>Luxembourgeois!G46+Etrangers!G46</f>
        <v>17323</v>
      </c>
      <c r="H46" s="23">
        <f>Luxembourgeois!H46+Etrangers!H46</f>
        <v>34</v>
      </c>
      <c r="I46" s="23">
        <f>Luxembourgeois!I46+Etrangers!I46</f>
        <v>51</v>
      </c>
      <c r="J46" s="23">
        <f>Luxembourgeois!J46+Etrangers!J46</f>
        <v>85</v>
      </c>
      <c r="K46" s="23">
        <f>Luxembourgeois!K46+Etrangers!K46</f>
        <v>11515</v>
      </c>
      <c r="L46" s="23">
        <f>Luxembourgeois!L46+Etrangers!L46</f>
        <v>9682</v>
      </c>
      <c r="M46" s="23">
        <f>Luxembourgeois!M46+Etrangers!M46</f>
        <v>21197</v>
      </c>
      <c r="N46" s="87">
        <f t="shared" si="0"/>
        <v>199912</v>
      </c>
    </row>
    <row r="47" spans="1:14" s="21" customFormat="1" ht="13.5">
      <c r="A47" s="80">
        <v>200003</v>
      </c>
      <c r="B47" s="23">
        <f>Luxembourgeois!B47+Etrangers!B47</f>
        <v>3191</v>
      </c>
      <c r="C47" s="23">
        <f>Luxembourgeois!C47+Etrangers!C47</f>
        <v>747</v>
      </c>
      <c r="D47" s="23">
        <f>Luxembourgeois!D47+Etrangers!D47</f>
        <v>3938</v>
      </c>
      <c r="E47" s="23">
        <f>Luxembourgeois!E47+Etrangers!E47</f>
        <v>8394</v>
      </c>
      <c r="F47" s="23">
        <f>Luxembourgeois!F47+Etrangers!F47</f>
        <v>8983</v>
      </c>
      <c r="G47" s="23">
        <f>Luxembourgeois!G47+Etrangers!G47</f>
        <v>17377</v>
      </c>
      <c r="H47" s="23">
        <f>Luxembourgeois!H47+Etrangers!H47</f>
        <v>34</v>
      </c>
      <c r="I47" s="23">
        <f>Luxembourgeois!I47+Etrangers!I47</f>
        <v>48</v>
      </c>
      <c r="J47" s="23">
        <f>Luxembourgeois!J47+Etrangers!J47</f>
        <v>82</v>
      </c>
      <c r="K47" s="23">
        <f>Luxembourgeois!K47+Etrangers!K47</f>
        <v>11619</v>
      </c>
      <c r="L47" s="23">
        <f>Luxembourgeois!L47+Etrangers!L47</f>
        <v>9778</v>
      </c>
      <c r="M47" s="23">
        <f>Luxembourgeois!M47+Etrangers!M47</f>
        <v>21397</v>
      </c>
      <c r="N47" s="87">
        <f t="shared" si="0"/>
        <v>200003</v>
      </c>
    </row>
    <row r="48" spans="1:14" s="21" customFormat="1" ht="13.5">
      <c r="A48" s="80">
        <v>200006</v>
      </c>
      <c r="B48" s="23">
        <f>Luxembourgeois!B48+Etrangers!B48</f>
        <v>3297</v>
      </c>
      <c r="C48" s="23">
        <f>Luxembourgeois!C48+Etrangers!C48</f>
        <v>784</v>
      </c>
      <c r="D48" s="23">
        <f>Luxembourgeois!D48+Etrangers!D48</f>
        <v>4081</v>
      </c>
      <c r="E48" s="23">
        <f>Luxembourgeois!E48+Etrangers!E48</f>
        <v>8588</v>
      </c>
      <c r="F48" s="23">
        <f>Luxembourgeois!F48+Etrangers!F48</f>
        <v>9227</v>
      </c>
      <c r="G48" s="23">
        <f>Luxembourgeois!G48+Etrangers!G48</f>
        <v>17815</v>
      </c>
      <c r="H48" s="23">
        <f>Luxembourgeois!H48+Etrangers!H48</f>
        <v>39</v>
      </c>
      <c r="I48" s="23">
        <f>Luxembourgeois!I48+Etrangers!I48</f>
        <v>52</v>
      </c>
      <c r="J48" s="23">
        <f>Luxembourgeois!J48+Etrangers!J48</f>
        <v>91</v>
      </c>
      <c r="K48" s="23">
        <f>Luxembourgeois!K48+Etrangers!K48</f>
        <v>11924</v>
      </c>
      <c r="L48" s="23">
        <f>Luxembourgeois!L48+Etrangers!L48</f>
        <v>10063</v>
      </c>
      <c r="M48" s="23">
        <f>Luxembourgeois!M48+Etrangers!M48</f>
        <v>21987</v>
      </c>
      <c r="N48" s="87">
        <f t="shared" si="0"/>
        <v>200006</v>
      </c>
    </row>
    <row r="49" spans="1:14" s="21" customFormat="1" ht="13.5">
      <c r="A49" s="80">
        <v>200009</v>
      </c>
      <c r="B49" s="23">
        <f>Luxembourgeois!B49+Etrangers!B49</f>
        <v>3378</v>
      </c>
      <c r="C49" s="23">
        <f>Luxembourgeois!C49+Etrangers!C49</f>
        <v>797</v>
      </c>
      <c r="D49" s="23">
        <f>Luxembourgeois!D49+Etrangers!D49</f>
        <v>4175</v>
      </c>
      <c r="E49" s="23">
        <f>Luxembourgeois!E49+Etrangers!E49</f>
        <v>8774</v>
      </c>
      <c r="F49" s="23">
        <f>Luxembourgeois!F49+Etrangers!F49</f>
        <v>9563</v>
      </c>
      <c r="G49" s="23">
        <f>Luxembourgeois!G49+Etrangers!G49</f>
        <v>18337</v>
      </c>
      <c r="H49" s="23">
        <f>Luxembourgeois!H49+Etrangers!H49</f>
        <v>34</v>
      </c>
      <c r="I49" s="23">
        <f>Luxembourgeois!I49+Etrangers!I49</f>
        <v>47</v>
      </c>
      <c r="J49" s="23">
        <f>Luxembourgeois!J49+Etrangers!J49</f>
        <v>81</v>
      </c>
      <c r="K49" s="23">
        <f>Luxembourgeois!K49+Etrangers!K49</f>
        <v>12186</v>
      </c>
      <c r="L49" s="23">
        <f>Luxembourgeois!L49+Etrangers!L49</f>
        <v>10407</v>
      </c>
      <c r="M49" s="23">
        <f>Luxembourgeois!M49+Etrangers!M49</f>
        <v>22593</v>
      </c>
      <c r="N49" s="87">
        <f t="shared" si="0"/>
        <v>200009</v>
      </c>
    </row>
    <row r="50" spans="1:14" s="21" customFormat="1" ht="13.5">
      <c r="A50" s="80">
        <v>200012</v>
      </c>
      <c r="B50" s="23">
        <f>Luxembourgeois!B50+Etrangers!B50</f>
        <v>3367</v>
      </c>
      <c r="C50" s="23">
        <f>Luxembourgeois!C50+Etrangers!C50</f>
        <v>783</v>
      </c>
      <c r="D50" s="23">
        <f>Luxembourgeois!D50+Etrangers!D50</f>
        <v>4150</v>
      </c>
      <c r="E50" s="23">
        <f>Luxembourgeois!E50+Etrangers!E50</f>
        <v>9020</v>
      </c>
      <c r="F50" s="23">
        <f>Luxembourgeois!F50+Etrangers!F50</f>
        <v>9782</v>
      </c>
      <c r="G50" s="23">
        <f>Luxembourgeois!G50+Etrangers!G50</f>
        <v>18802</v>
      </c>
      <c r="H50" s="23">
        <f>Luxembourgeois!H50+Etrangers!H50</f>
        <v>35</v>
      </c>
      <c r="I50" s="23">
        <f>Luxembourgeois!I50+Etrangers!I50</f>
        <v>48</v>
      </c>
      <c r="J50" s="23">
        <f>Luxembourgeois!J50+Etrangers!J50</f>
        <v>83</v>
      </c>
      <c r="K50" s="23">
        <f>Luxembourgeois!K50+Etrangers!K50</f>
        <v>12422</v>
      </c>
      <c r="L50" s="23">
        <f>Luxembourgeois!L50+Etrangers!L50</f>
        <v>10613</v>
      </c>
      <c r="M50" s="23">
        <f>Luxembourgeois!M50+Etrangers!M50</f>
        <v>23035</v>
      </c>
      <c r="N50" s="87">
        <f t="shared" si="0"/>
        <v>200012</v>
      </c>
    </row>
    <row r="51" spans="1:14" s="21" customFormat="1" ht="13.5">
      <c r="A51" s="80">
        <v>200103</v>
      </c>
      <c r="B51" s="23">
        <f>Luxembourgeois!B51+Etrangers!B51</f>
        <v>3563</v>
      </c>
      <c r="C51" s="23">
        <f>Luxembourgeois!C51+Etrangers!C51</f>
        <v>857</v>
      </c>
      <c r="D51" s="23">
        <f>Luxembourgeois!D51+Etrangers!D51</f>
        <v>4420</v>
      </c>
      <c r="E51" s="23">
        <f>Luxembourgeois!E51+Etrangers!E51</f>
        <v>9054</v>
      </c>
      <c r="F51" s="23">
        <f>Luxembourgeois!F51+Etrangers!F51</f>
        <v>9904</v>
      </c>
      <c r="G51" s="23">
        <f>Luxembourgeois!G51+Etrangers!G51</f>
        <v>18958</v>
      </c>
      <c r="H51" s="23">
        <f>Luxembourgeois!H51+Etrangers!H51</f>
        <v>35</v>
      </c>
      <c r="I51" s="23">
        <f>Luxembourgeois!I51+Etrangers!I51</f>
        <v>51</v>
      </c>
      <c r="J51" s="23">
        <f>Luxembourgeois!J51+Etrangers!J51</f>
        <v>86</v>
      </c>
      <c r="K51" s="23">
        <f>Luxembourgeois!K51+Etrangers!K51</f>
        <v>12652</v>
      </c>
      <c r="L51" s="23">
        <f>Luxembourgeois!L51+Etrangers!L51</f>
        <v>10812</v>
      </c>
      <c r="M51" s="23">
        <f>Luxembourgeois!M51+Etrangers!M51</f>
        <v>23464</v>
      </c>
      <c r="N51" s="87">
        <f t="shared" si="0"/>
        <v>200103</v>
      </c>
    </row>
    <row r="52" spans="1:14" s="21" customFormat="1" ht="13.5">
      <c r="A52" s="80">
        <v>200106</v>
      </c>
      <c r="B52" s="23">
        <f>Luxembourgeois!B52+Etrangers!B52</f>
        <v>3579</v>
      </c>
      <c r="C52" s="23">
        <f>Luxembourgeois!C52+Etrangers!C52</f>
        <v>882</v>
      </c>
      <c r="D52" s="23">
        <f>Luxembourgeois!D52+Etrangers!D52</f>
        <v>4461</v>
      </c>
      <c r="E52" s="23">
        <f>Luxembourgeois!E52+Etrangers!E52</f>
        <v>9131</v>
      </c>
      <c r="F52" s="23">
        <f>Luxembourgeois!F52+Etrangers!F52</f>
        <v>9969</v>
      </c>
      <c r="G52" s="23">
        <f>Luxembourgeois!G52+Etrangers!G52</f>
        <v>19100</v>
      </c>
      <c r="H52" s="23">
        <f>Luxembourgeois!H52+Etrangers!H52</f>
        <v>33</v>
      </c>
      <c r="I52" s="23">
        <f>Luxembourgeois!I52+Etrangers!I52</f>
        <v>80</v>
      </c>
      <c r="J52" s="23">
        <f>Luxembourgeois!J52+Etrangers!J52</f>
        <v>113</v>
      </c>
      <c r="K52" s="23">
        <f>Luxembourgeois!K52+Etrangers!K52</f>
        <v>12743</v>
      </c>
      <c r="L52" s="23">
        <f>Luxembourgeois!L52+Etrangers!L52</f>
        <v>10931</v>
      </c>
      <c r="M52" s="23">
        <f>Luxembourgeois!M52+Etrangers!M52</f>
        <v>23674</v>
      </c>
      <c r="N52" s="87">
        <f t="shared" si="0"/>
        <v>200106</v>
      </c>
    </row>
    <row r="53" spans="1:14" s="21" customFormat="1" ht="13.5">
      <c r="A53" s="80">
        <v>200109</v>
      </c>
      <c r="B53" s="23">
        <f>Luxembourgeois!B53+Etrangers!B53</f>
        <v>3586</v>
      </c>
      <c r="C53" s="23">
        <f>Luxembourgeois!C53+Etrangers!C53</f>
        <v>913</v>
      </c>
      <c r="D53" s="23">
        <f>Luxembourgeois!D53+Etrangers!D53</f>
        <v>4499</v>
      </c>
      <c r="E53" s="23">
        <f>Luxembourgeois!E53+Etrangers!E53</f>
        <v>9198</v>
      </c>
      <c r="F53" s="23">
        <f>Luxembourgeois!F53+Etrangers!F53</f>
        <v>10040</v>
      </c>
      <c r="G53" s="23">
        <f>Luxembourgeois!G53+Etrangers!G53</f>
        <v>19238</v>
      </c>
      <c r="H53" s="23">
        <f>Luxembourgeois!H53+Etrangers!H53</f>
        <v>32</v>
      </c>
      <c r="I53" s="23">
        <f>Luxembourgeois!I53+Etrangers!I53</f>
        <v>49</v>
      </c>
      <c r="J53" s="23">
        <f>Luxembourgeois!J53+Etrangers!J53</f>
        <v>81</v>
      </c>
      <c r="K53" s="23">
        <f>Luxembourgeois!K53+Etrangers!K53</f>
        <v>12816</v>
      </c>
      <c r="L53" s="23">
        <f>Luxembourgeois!L53+Etrangers!L53</f>
        <v>11002</v>
      </c>
      <c r="M53" s="23">
        <f>Luxembourgeois!M53+Etrangers!M53</f>
        <v>23818</v>
      </c>
      <c r="N53" s="87">
        <f t="shared" si="0"/>
        <v>200109</v>
      </c>
    </row>
    <row r="54" spans="1:14" s="21" customFormat="1" ht="13.5">
      <c r="A54" s="80">
        <v>200112</v>
      </c>
      <c r="B54" s="23">
        <f>Luxembourgeois!B54+Etrangers!B54</f>
        <v>3592</v>
      </c>
      <c r="C54" s="23">
        <f>Luxembourgeois!C54+Etrangers!C54</f>
        <v>918</v>
      </c>
      <c r="D54" s="23">
        <f>Luxembourgeois!D54+Etrangers!D54</f>
        <v>4510</v>
      </c>
      <c r="E54" s="23">
        <f>Luxembourgeois!E54+Etrangers!E54</f>
        <v>9232</v>
      </c>
      <c r="F54" s="23">
        <f>Luxembourgeois!F54+Etrangers!F54</f>
        <v>10057</v>
      </c>
      <c r="G54" s="23">
        <f>Luxembourgeois!G54+Etrangers!G54</f>
        <v>19289</v>
      </c>
      <c r="H54" s="23">
        <f>Luxembourgeois!H54+Etrangers!H54</f>
        <v>33</v>
      </c>
      <c r="I54" s="23">
        <f>Luxembourgeois!I54+Etrangers!I54</f>
        <v>62</v>
      </c>
      <c r="J54" s="23">
        <f>Luxembourgeois!J54+Etrangers!J54</f>
        <v>95</v>
      </c>
      <c r="K54" s="23">
        <f>Luxembourgeois!K54+Etrangers!K54</f>
        <v>12857</v>
      </c>
      <c r="L54" s="23">
        <f>Luxembourgeois!L54+Etrangers!L54</f>
        <v>11037</v>
      </c>
      <c r="M54" s="23">
        <f>Luxembourgeois!M54+Etrangers!M54</f>
        <v>23894</v>
      </c>
      <c r="N54" s="87">
        <f t="shared" si="0"/>
        <v>200112</v>
      </c>
    </row>
    <row r="55" spans="1:14" s="21" customFormat="1" ht="13.5">
      <c r="A55" s="80">
        <v>200203</v>
      </c>
      <c r="B55" s="23">
        <f>Luxembourgeois!B55+Etrangers!B55</f>
        <v>3612</v>
      </c>
      <c r="C55" s="23">
        <f>Luxembourgeois!C55+Etrangers!C55</f>
        <v>958</v>
      </c>
      <c r="D55" s="23">
        <f>Luxembourgeois!D55+Etrangers!D55</f>
        <v>4570</v>
      </c>
      <c r="E55" s="23">
        <f>Luxembourgeois!E55+Etrangers!E55</f>
        <v>9098</v>
      </c>
      <c r="F55" s="23">
        <f>Luxembourgeois!F55+Etrangers!F55</f>
        <v>9902</v>
      </c>
      <c r="G55" s="23">
        <f>Luxembourgeois!G55+Etrangers!G55</f>
        <v>19000</v>
      </c>
      <c r="H55" s="23">
        <f>Luxembourgeois!H55+Etrangers!H55</f>
        <v>32</v>
      </c>
      <c r="I55" s="23">
        <f>Luxembourgeois!I55+Etrangers!I55</f>
        <v>49</v>
      </c>
      <c r="J55" s="23">
        <f>Luxembourgeois!J55+Etrangers!J55</f>
        <v>81</v>
      </c>
      <c r="K55" s="23">
        <f>Luxembourgeois!K55+Etrangers!K55</f>
        <v>12742</v>
      </c>
      <c r="L55" s="23">
        <f>Luxembourgeois!L55+Etrangers!L55</f>
        <v>10909</v>
      </c>
      <c r="M55" s="23">
        <f>Luxembourgeois!M55+Etrangers!M55</f>
        <v>23651</v>
      </c>
      <c r="N55" s="87">
        <f t="shared" si="0"/>
        <v>200203</v>
      </c>
    </row>
    <row r="56" spans="1:14" s="21" customFormat="1" ht="13.5">
      <c r="A56" s="80">
        <v>200206</v>
      </c>
      <c r="B56" s="23">
        <f>Luxembourgeois!B56+Etrangers!B56</f>
        <v>3650</v>
      </c>
      <c r="C56" s="23">
        <f>Luxembourgeois!C56+Etrangers!C56</f>
        <v>967</v>
      </c>
      <c r="D56" s="23">
        <f>Luxembourgeois!D56+Etrangers!D56</f>
        <v>4617</v>
      </c>
      <c r="E56" s="23">
        <f>Luxembourgeois!E56+Etrangers!E56</f>
        <v>9055</v>
      </c>
      <c r="F56" s="23">
        <f>Luxembourgeois!F56+Etrangers!F56</f>
        <v>9897</v>
      </c>
      <c r="G56" s="23">
        <f>Luxembourgeois!G56+Etrangers!G56</f>
        <v>18952</v>
      </c>
      <c r="H56" s="23">
        <f>Luxembourgeois!H56+Etrangers!H56</f>
        <v>49</v>
      </c>
      <c r="I56" s="23">
        <f>Luxembourgeois!I56+Etrangers!I56</f>
        <v>49</v>
      </c>
      <c r="J56" s="23">
        <f>Luxembourgeois!J56+Etrangers!J56</f>
        <v>98</v>
      </c>
      <c r="K56" s="23">
        <f>Luxembourgeois!K56+Etrangers!K56</f>
        <v>12754</v>
      </c>
      <c r="L56" s="23">
        <f>Luxembourgeois!L56+Etrangers!L56</f>
        <v>10913</v>
      </c>
      <c r="M56" s="23">
        <f>Luxembourgeois!M56+Etrangers!M56</f>
        <v>23667</v>
      </c>
      <c r="N56" s="87">
        <f t="shared" si="0"/>
        <v>200206</v>
      </c>
    </row>
    <row r="57" spans="1:14" s="21" customFormat="1" ht="13.5">
      <c r="A57" s="80">
        <v>200209</v>
      </c>
      <c r="B57" s="23">
        <f>Luxembourgeois!B57+Etrangers!B57</f>
        <v>3668</v>
      </c>
      <c r="C57" s="23">
        <f>Luxembourgeois!C57+Etrangers!C57</f>
        <v>983</v>
      </c>
      <c r="D57" s="23">
        <f>Luxembourgeois!D57+Etrangers!D57</f>
        <v>4651</v>
      </c>
      <c r="E57" s="23">
        <f>Luxembourgeois!E57+Etrangers!E57</f>
        <v>9043</v>
      </c>
      <c r="F57" s="23">
        <f>Luxembourgeois!F57+Etrangers!F57</f>
        <v>9819</v>
      </c>
      <c r="G57" s="23">
        <f>Luxembourgeois!G57+Etrangers!G57</f>
        <v>18862</v>
      </c>
      <c r="H57" s="23">
        <f>Luxembourgeois!H57+Etrangers!H57</f>
        <v>31</v>
      </c>
      <c r="I57" s="23">
        <f>Luxembourgeois!I57+Etrangers!I57</f>
        <v>47</v>
      </c>
      <c r="J57" s="23">
        <f>Luxembourgeois!J57+Etrangers!J57</f>
        <v>78</v>
      </c>
      <c r="K57" s="23">
        <f>Luxembourgeois!K57+Etrangers!K57</f>
        <v>12742</v>
      </c>
      <c r="L57" s="23">
        <f>Luxembourgeois!L57+Etrangers!L57</f>
        <v>10849</v>
      </c>
      <c r="M57" s="23">
        <f>Luxembourgeois!M57+Etrangers!M57</f>
        <v>23591</v>
      </c>
      <c r="N57" s="87">
        <f t="shared" si="0"/>
        <v>200209</v>
      </c>
    </row>
    <row r="58" spans="1:14" s="21" customFormat="1" ht="13.5">
      <c r="A58" s="80">
        <v>200212</v>
      </c>
      <c r="B58" s="23">
        <f>Luxembourgeois!B58+Etrangers!B58</f>
        <v>3652</v>
      </c>
      <c r="C58" s="23">
        <f>Luxembourgeois!C58+Etrangers!C58</f>
        <v>977</v>
      </c>
      <c r="D58" s="23">
        <f>Luxembourgeois!D58+Etrangers!D58</f>
        <v>4629</v>
      </c>
      <c r="E58" s="23">
        <f>Luxembourgeois!E58+Etrangers!E58</f>
        <v>8943</v>
      </c>
      <c r="F58" s="23">
        <f>Luxembourgeois!F58+Etrangers!F58</f>
        <v>9657</v>
      </c>
      <c r="G58" s="23">
        <f>Luxembourgeois!G58+Etrangers!G58</f>
        <v>18600</v>
      </c>
      <c r="H58" s="23">
        <f>Luxembourgeois!H58+Etrangers!H58</f>
        <v>25</v>
      </c>
      <c r="I58" s="23">
        <f>Luxembourgeois!I58+Etrangers!I58</f>
        <v>46</v>
      </c>
      <c r="J58" s="23">
        <f>Luxembourgeois!J58+Etrangers!J58</f>
        <v>71</v>
      </c>
      <c r="K58" s="23">
        <f>Luxembourgeois!K58+Etrangers!K58</f>
        <v>12620</v>
      </c>
      <c r="L58" s="23">
        <f>Luxembourgeois!L58+Etrangers!L58</f>
        <v>10680</v>
      </c>
      <c r="M58" s="23">
        <f>Luxembourgeois!M58+Etrangers!M58</f>
        <v>23300</v>
      </c>
      <c r="N58" s="87">
        <f t="shared" si="0"/>
        <v>200212</v>
      </c>
    </row>
    <row r="59" spans="1:14" s="21" customFormat="1" ht="13.5">
      <c r="A59" s="80">
        <v>200303</v>
      </c>
      <c r="B59" s="23">
        <f>Luxembourgeois!B59+Etrangers!B59</f>
        <v>3755</v>
      </c>
      <c r="C59" s="23">
        <f>Luxembourgeois!C59+Etrangers!C59</f>
        <v>1025</v>
      </c>
      <c r="D59" s="23">
        <f>Luxembourgeois!D59+Etrangers!D59</f>
        <v>4780</v>
      </c>
      <c r="E59" s="23">
        <f>Luxembourgeois!E59+Etrangers!E59</f>
        <v>8691</v>
      </c>
      <c r="F59" s="23">
        <f>Luxembourgeois!F59+Etrangers!F59</f>
        <v>9520</v>
      </c>
      <c r="G59" s="23">
        <f>Luxembourgeois!G59+Etrangers!G59</f>
        <v>18211</v>
      </c>
      <c r="H59" s="23">
        <f>Luxembourgeois!H59+Etrangers!H59</f>
        <v>24</v>
      </c>
      <c r="I59" s="23">
        <f>Luxembourgeois!I59+Etrangers!I59</f>
        <v>47</v>
      </c>
      <c r="J59" s="23">
        <f>Luxembourgeois!J59+Etrangers!J59</f>
        <v>71</v>
      </c>
      <c r="K59" s="23">
        <f>Luxembourgeois!K59+Etrangers!K59</f>
        <v>12470</v>
      </c>
      <c r="L59" s="23">
        <f>Luxembourgeois!L59+Etrangers!L59</f>
        <v>10592</v>
      </c>
      <c r="M59" s="23">
        <f>Luxembourgeois!M59+Etrangers!M59</f>
        <v>23062</v>
      </c>
      <c r="N59" s="87">
        <f t="shared" si="0"/>
        <v>200303</v>
      </c>
    </row>
    <row r="60" spans="1:14" s="21" customFormat="1" ht="13.5">
      <c r="A60" s="80">
        <v>200306</v>
      </c>
      <c r="B60" s="23">
        <f>Luxembourgeois!B60+Etrangers!B60</f>
        <v>3765</v>
      </c>
      <c r="C60" s="23">
        <f>Luxembourgeois!C60+Etrangers!C60</f>
        <v>1038</v>
      </c>
      <c r="D60" s="23">
        <f>Luxembourgeois!D60+Etrangers!D60</f>
        <v>4803</v>
      </c>
      <c r="E60" s="23">
        <f>Luxembourgeois!E60+Etrangers!E60</f>
        <v>8576</v>
      </c>
      <c r="F60" s="23">
        <f>Luxembourgeois!F60+Etrangers!F60</f>
        <v>9414</v>
      </c>
      <c r="G60" s="23">
        <f>Luxembourgeois!G60+Etrangers!G60</f>
        <v>17990</v>
      </c>
      <c r="H60" s="23">
        <f>Luxembourgeois!H60+Etrangers!H60</f>
        <v>23</v>
      </c>
      <c r="I60" s="23">
        <f>Luxembourgeois!I60+Etrangers!I60</f>
        <v>42</v>
      </c>
      <c r="J60" s="23">
        <f>Luxembourgeois!J60+Etrangers!J60</f>
        <v>65</v>
      </c>
      <c r="K60" s="23">
        <f>Luxembourgeois!K60+Etrangers!K60</f>
        <v>12364</v>
      </c>
      <c r="L60" s="23">
        <f>Luxembourgeois!L60+Etrangers!L60</f>
        <v>10494</v>
      </c>
      <c r="M60" s="23">
        <f>Luxembourgeois!M60+Etrangers!M60</f>
        <v>22858</v>
      </c>
      <c r="N60" s="87">
        <f t="shared" si="0"/>
        <v>200306</v>
      </c>
    </row>
    <row r="61" spans="1:14" s="21" customFormat="1" ht="13.5">
      <c r="A61" s="80">
        <v>200309</v>
      </c>
      <c r="B61" s="23">
        <f>Luxembourgeois!B61+Etrangers!B61</f>
        <v>3756</v>
      </c>
      <c r="C61" s="23">
        <f>Luxembourgeois!C61+Etrangers!C61</f>
        <v>1030</v>
      </c>
      <c r="D61" s="23">
        <f>Luxembourgeois!D61+Etrangers!D61</f>
        <v>4786</v>
      </c>
      <c r="E61" s="23">
        <f>Luxembourgeois!E61+Etrangers!E61</f>
        <v>8473</v>
      </c>
      <c r="F61" s="23">
        <f>Luxembourgeois!F61+Etrangers!F61</f>
        <v>9272</v>
      </c>
      <c r="G61" s="23">
        <f>Luxembourgeois!G61+Etrangers!G61</f>
        <v>17745</v>
      </c>
      <c r="H61" s="23">
        <f>Luxembourgeois!H61+Etrangers!H61</f>
        <v>23</v>
      </c>
      <c r="I61" s="23">
        <f>Luxembourgeois!I61+Etrangers!I61</f>
        <v>44</v>
      </c>
      <c r="J61" s="23">
        <f>Luxembourgeois!J61+Etrangers!J61</f>
        <v>67</v>
      </c>
      <c r="K61" s="23">
        <f>Luxembourgeois!K61+Etrangers!K61</f>
        <v>12252</v>
      </c>
      <c r="L61" s="23">
        <f>Luxembourgeois!L61+Etrangers!L61</f>
        <v>10346</v>
      </c>
      <c r="M61" s="23">
        <f>Luxembourgeois!M61+Etrangers!M61</f>
        <v>22598</v>
      </c>
      <c r="N61" s="87">
        <f t="shared" si="0"/>
        <v>200309</v>
      </c>
    </row>
    <row r="62" spans="1:14" s="21" customFormat="1" ht="13.5">
      <c r="A62" s="80">
        <v>200312</v>
      </c>
      <c r="B62" s="23">
        <f>Luxembourgeois!B62+Etrangers!B62</f>
        <v>3720</v>
      </c>
      <c r="C62" s="23">
        <f>Luxembourgeois!C62+Etrangers!C62</f>
        <v>1048</v>
      </c>
      <c r="D62" s="23">
        <f>Luxembourgeois!D62+Etrangers!D62</f>
        <v>4768</v>
      </c>
      <c r="E62" s="23">
        <f>Luxembourgeois!E62+Etrangers!E62</f>
        <v>8479</v>
      </c>
      <c r="F62" s="23">
        <f>Luxembourgeois!F62+Etrangers!F62</f>
        <v>9202</v>
      </c>
      <c r="G62" s="23">
        <f>Luxembourgeois!G62+Etrangers!G62</f>
        <v>17681</v>
      </c>
      <c r="H62" s="23">
        <f>Luxembourgeois!H62+Etrangers!H62</f>
        <v>24</v>
      </c>
      <c r="I62" s="23">
        <f>Luxembourgeois!I62+Etrangers!I62</f>
        <v>40</v>
      </c>
      <c r="J62" s="23">
        <f>Luxembourgeois!J62+Etrangers!J62</f>
        <v>64</v>
      </c>
      <c r="K62" s="23">
        <f>Luxembourgeois!K62+Etrangers!K62</f>
        <v>12223</v>
      </c>
      <c r="L62" s="23">
        <f>Luxembourgeois!L62+Etrangers!L62</f>
        <v>10290</v>
      </c>
      <c r="M62" s="23">
        <f>Luxembourgeois!M62+Etrangers!M62</f>
        <v>22513</v>
      </c>
      <c r="N62" s="87">
        <f t="shared" si="0"/>
        <v>200312</v>
      </c>
    </row>
    <row r="63" spans="1:14" s="21" customFormat="1" ht="13.5">
      <c r="A63" s="80">
        <v>200403</v>
      </c>
      <c r="B63" s="23">
        <f>Luxembourgeois!B63+Etrangers!B63</f>
        <v>3795</v>
      </c>
      <c r="C63" s="23">
        <f>Luxembourgeois!C63+Etrangers!C63</f>
        <v>1088</v>
      </c>
      <c r="D63" s="23">
        <f>Luxembourgeois!D63+Etrangers!D63</f>
        <v>4883</v>
      </c>
      <c r="E63" s="23">
        <f>Luxembourgeois!E63+Etrangers!E63</f>
        <v>8325</v>
      </c>
      <c r="F63" s="23">
        <f>Luxembourgeois!F63+Etrangers!F63</f>
        <v>9123</v>
      </c>
      <c r="G63" s="23">
        <f>Luxembourgeois!G63+Etrangers!G63</f>
        <v>17448</v>
      </c>
      <c r="H63" s="23">
        <f>Luxembourgeois!H63+Etrangers!H63</f>
        <v>22</v>
      </c>
      <c r="I63" s="23">
        <f>Luxembourgeois!I63+Etrangers!I63</f>
        <v>39</v>
      </c>
      <c r="J63" s="23">
        <f>Luxembourgeois!J63+Etrangers!J63</f>
        <v>61</v>
      </c>
      <c r="K63" s="23">
        <f>Luxembourgeois!K63+Etrangers!K63</f>
        <v>12142</v>
      </c>
      <c r="L63" s="23">
        <f>Luxembourgeois!L63+Etrangers!L63</f>
        <v>10250</v>
      </c>
      <c r="M63" s="23">
        <f>Luxembourgeois!M63+Etrangers!M63</f>
        <v>22392</v>
      </c>
      <c r="N63" s="87">
        <f t="shared" si="0"/>
        <v>200403</v>
      </c>
    </row>
    <row r="64" spans="1:14" s="21" customFormat="1" ht="13.5">
      <c r="A64" s="80">
        <v>200406</v>
      </c>
      <c r="B64" s="23">
        <f>Luxembourgeois!B64+Etrangers!B64</f>
        <v>3812</v>
      </c>
      <c r="C64" s="23">
        <f>Luxembourgeois!C64+Etrangers!C64</f>
        <v>1114</v>
      </c>
      <c r="D64" s="23">
        <f>Luxembourgeois!D64+Etrangers!D64</f>
        <v>4926</v>
      </c>
      <c r="E64" s="23">
        <f>Luxembourgeois!E64+Etrangers!E64</f>
        <v>8375</v>
      </c>
      <c r="F64" s="23">
        <f>Luxembourgeois!F64+Etrangers!F64</f>
        <v>9115</v>
      </c>
      <c r="G64" s="23">
        <f>Luxembourgeois!G64+Etrangers!G64</f>
        <v>17490</v>
      </c>
      <c r="H64" s="23">
        <f>Luxembourgeois!H64+Etrangers!H64</f>
        <v>21</v>
      </c>
      <c r="I64" s="23">
        <f>Luxembourgeois!I64+Etrangers!I64</f>
        <v>33</v>
      </c>
      <c r="J64" s="23">
        <f>Luxembourgeois!J64+Etrangers!J64</f>
        <v>54</v>
      </c>
      <c r="K64" s="23">
        <f>Luxembourgeois!K64+Etrangers!K64</f>
        <v>12208</v>
      </c>
      <c r="L64" s="23">
        <f>Luxembourgeois!L64+Etrangers!L64</f>
        <v>10262</v>
      </c>
      <c r="M64" s="23">
        <f>Luxembourgeois!M64+Etrangers!M64</f>
        <v>22470</v>
      </c>
      <c r="N64" s="87">
        <f t="shared" si="0"/>
        <v>200406</v>
      </c>
    </row>
    <row r="65" spans="1:14" s="21" customFormat="1" ht="13.5">
      <c r="A65" s="80">
        <v>200409</v>
      </c>
      <c r="B65" s="23">
        <f>Luxembourgeois!B65+Etrangers!B65</f>
        <v>3816</v>
      </c>
      <c r="C65" s="23">
        <f>Luxembourgeois!C65+Etrangers!C65</f>
        <v>1108</v>
      </c>
      <c r="D65" s="23">
        <f>Luxembourgeois!D65+Etrangers!D65</f>
        <v>4924</v>
      </c>
      <c r="E65" s="23">
        <f>Luxembourgeois!E65+Etrangers!E65</f>
        <v>8427</v>
      </c>
      <c r="F65" s="23">
        <f>Luxembourgeois!F65+Etrangers!F65</f>
        <v>9115</v>
      </c>
      <c r="G65" s="23">
        <f>Luxembourgeois!G65+Etrangers!G65</f>
        <v>17542</v>
      </c>
      <c r="H65" s="23">
        <f>Luxembourgeois!H65+Etrangers!H65</f>
        <v>20</v>
      </c>
      <c r="I65" s="23">
        <f>Luxembourgeois!I65+Etrangers!I65</f>
        <v>34</v>
      </c>
      <c r="J65" s="23">
        <f>Luxembourgeois!J65+Etrangers!J65</f>
        <v>54</v>
      </c>
      <c r="K65" s="23">
        <f>Luxembourgeois!K65+Etrangers!K65</f>
        <v>12263</v>
      </c>
      <c r="L65" s="23">
        <f>Luxembourgeois!L65+Etrangers!L65</f>
        <v>10257</v>
      </c>
      <c r="M65" s="23">
        <f>Luxembourgeois!M65+Etrangers!M65</f>
        <v>22520</v>
      </c>
      <c r="N65" s="87">
        <f t="shared" si="0"/>
        <v>200409</v>
      </c>
    </row>
    <row r="66" spans="1:14" s="21" customFormat="1" ht="13.5">
      <c r="A66" s="80">
        <v>200412</v>
      </c>
      <c r="B66" s="23">
        <f>Luxembourgeois!B66+Etrangers!B66</f>
        <v>3800</v>
      </c>
      <c r="C66" s="23">
        <f>Luxembourgeois!C66+Etrangers!C66</f>
        <v>1111</v>
      </c>
      <c r="D66" s="23">
        <f>Luxembourgeois!D66+Etrangers!D66</f>
        <v>4911</v>
      </c>
      <c r="E66" s="23">
        <f>Luxembourgeois!E66+Etrangers!E66</f>
        <v>8449</v>
      </c>
      <c r="F66" s="23">
        <f>Luxembourgeois!F66+Etrangers!F66</f>
        <v>9136</v>
      </c>
      <c r="G66" s="23">
        <f>Luxembourgeois!G66+Etrangers!G66</f>
        <v>17585</v>
      </c>
      <c r="H66" s="23">
        <f>Luxembourgeois!H66+Etrangers!H66</f>
        <v>19</v>
      </c>
      <c r="I66" s="23">
        <f>Luxembourgeois!I66+Etrangers!I66</f>
        <v>34</v>
      </c>
      <c r="J66" s="23">
        <f>Luxembourgeois!J66+Etrangers!J66</f>
        <v>53</v>
      </c>
      <c r="K66" s="23">
        <f>Luxembourgeois!K66+Etrangers!K66</f>
        <v>12268</v>
      </c>
      <c r="L66" s="23">
        <f>Luxembourgeois!L66+Etrangers!L66</f>
        <v>10281</v>
      </c>
      <c r="M66" s="23">
        <f>Luxembourgeois!M66+Etrangers!M66</f>
        <v>22549</v>
      </c>
      <c r="N66" s="87">
        <f t="shared" si="0"/>
        <v>200412</v>
      </c>
    </row>
    <row r="67" spans="1:14" s="21" customFormat="1" ht="13.5">
      <c r="A67" s="80">
        <v>200503</v>
      </c>
      <c r="B67" s="23">
        <f>Luxembourgeois!B67+Etrangers!B67</f>
        <v>3902</v>
      </c>
      <c r="C67" s="23">
        <f>Luxembourgeois!C67+Etrangers!C67</f>
        <v>1153</v>
      </c>
      <c r="D67" s="23">
        <f>Luxembourgeois!D67+Etrangers!D67</f>
        <v>5055</v>
      </c>
      <c r="E67" s="23">
        <f>Luxembourgeois!E67+Etrangers!E67</f>
        <v>8475</v>
      </c>
      <c r="F67" s="23">
        <f>Luxembourgeois!F67+Etrangers!F67</f>
        <v>9128</v>
      </c>
      <c r="G67" s="23">
        <f>Luxembourgeois!G67+Etrangers!G67</f>
        <v>17603</v>
      </c>
      <c r="H67" s="23">
        <f>Luxembourgeois!H67+Etrangers!H67</f>
        <v>18</v>
      </c>
      <c r="I67" s="23">
        <f>Luxembourgeois!I67+Etrangers!I67</f>
        <v>35</v>
      </c>
      <c r="J67" s="23">
        <f>Luxembourgeois!J67+Etrangers!J67</f>
        <v>53</v>
      </c>
      <c r="K67" s="23">
        <f>Luxembourgeois!K67+Etrangers!K67</f>
        <v>12395</v>
      </c>
      <c r="L67" s="23">
        <f>Luxembourgeois!L67+Etrangers!L67</f>
        <v>10316</v>
      </c>
      <c r="M67" s="23">
        <f>Luxembourgeois!M67+Etrangers!M67</f>
        <v>22711</v>
      </c>
      <c r="N67" s="87">
        <f t="shared" si="0"/>
        <v>200503</v>
      </c>
    </row>
    <row r="68" spans="1:14" s="21" customFormat="1" ht="13.5">
      <c r="A68" s="80">
        <v>200506</v>
      </c>
      <c r="B68" s="23">
        <f>Luxembourgeois!B68+Etrangers!B68</f>
        <v>3908</v>
      </c>
      <c r="C68" s="23">
        <f>Luxembourgeois!C68+Etrangers!C68</f>
        <v>1172</v>
      </c>
      <c r="D68" s="23">
        <f>Luxembourgeois!D68+Etrangers!D68</f>
        <v>5080</v>
      </c>
      <c r="E68" s="23">
        <f>Luxembourgeois!E68+Etrangers!E68</f>
        <v>8516</v>
      </c>
      <c r="F68" s="23">
        <f>Luxembourgeois!F68+Etrangers!F68</f>
        <v>9221</v>
      </c>
      <c r="G68" s="23">
        <f>Luxembourgeois!G68+Etrangers!G68</f>
        <v>17737</v>
      </c>
      <c r="H68" s="23">
        <f>Luxembourgeois!H68+Etrangers!H68</f>
        <v>18</v>
      </c>
      <c r="I68" s="23">
        <f>Luxembourgeois!I68+Etrangers!I68</f>
        <v>35</v>
      </c>
      <c r="J68" s="23">
        <f>Luxembourgeois!J68+Etrangers!J68</f>
        <v>53</v>
      </c>
      <c r="K68" s="23">
        <f>Luxembourgeois!K68+Etrangers!K68</f>
        <v>12442</v>
      </c>
      <c r="L68" s="23">
        <f>Luxembourgeois!L68+Etrangers!L68</f>
        <v>10428</v>
      </c>
      <c r="M68" s="23">
        <f>Luxembourgeois!M68+Etrangers!M68</f>
        <v>22870</v>
      </c>
      <c r="N68" s="87">
        <f t="shared" si="0"/>
        <v>200506</v>
      </c>
    </row>
    <row r="69" spans="1:14" s="21" customFormat="1" ht="13.5">
      <c r="A69" s="80">
        <v>200509</v>
      </c>
      <c r="B69" s="23">
        <f>Luxembourgeois!B69+Etrangers!B69</f>
        <v>3928</v>
      </c>
      <c r="C69" s="23">
        <f>Luxembourgeois!C69+Etrangers!C69</f>
        <v>1177</v>
      </c>
      <c r="D69" s="23">
        <f>Luxembourgeois!D69+Etrangers!D69</f>
        <v>5105</v>
      </c>
      <c r="E69" s="23">
        <f>Luxembourgeois!E69+Etrangers!E69</f>
        <v>8570</v>
      </c>
      <c r="F69" s="23">
        <f>Luxembourgeois!F69+Etrangers!F69</f>
        <v>9282</v>
      </c>
      <c r="G69" s="23">
        <f>Luxembourgeois!G69+Etrangers!G69</f>
        <v>17852</v>
      </c>
      <c r="H69" s="23">
        <f>Luxembourgeois!H69+Etrangers!H69</f>
        <v>16</v>
      </c>
      <c r="I69" s="23">
        <f>Luxembourgeois!I69+Etrangers!I69</f>
        <v>34</v>
      </c>
      <c r="J69" s="23">
        <f>Luxembourgeois!J69+Etrangers!J69</f>
        <v>50</v>
      </c>
      <c r="K69" s="23">
        <f>Luxembourgeois!K69+Etrangers!K69</f>
        <v>12514</v>
      </c>
      <c r="L69" s="23">
        <f>Luxembourgeois!L69+Etrangers!L69</f>
        <v>10493</v>
      </c>
      <c r="M69" s="23">
        <f>Luxembourgeois!M69+Etrangers!M69</f>
        <v>23007</v>
      </c>
      <c r="N69" s="87">
        <f t="shared" si="0"/>
        <v>200509</v>
      </c>
    </row>
    <row r="70" spans="1:14" s="21" customFormat="1" ht="13.5">
      <c r="A70" s="80">
        <v>200512</v>
      </c>
      <c r="B70" s="23">
        <f>Luxembourgeois!B70+Etrangers!B70</f>
        <v>3945</v>
      </c>
      <c r="C70" s="23">
        <f>Luxembourgeois!C70+Etrangers!C70</f>
        <v>1182</v>
      </c>
      <c r="D70" s="23">
        <f>Luxembourgeois!D70+Etrangers!D70</f>
        <v>5127</v>
      </c>
      <c r="E70" s="23">
        <f>Luxembourgeois!E70+Etrangers!E70</f>
        <v>8642</v>
      </c>
      <c r="F70" s="23">
        <f>Luxembourgeois!F70+Etrangers!F70</f>
        <v>9397</v>
      </c>
      <c r="G70" s="23">
        <f>Luxembourgeois!G70+Etrangers!G70</f>
        <v>18039</v>
      </c>
      <c r="H70" s="23">
        <f>Luxembourgeois!H70+Etrangers!H70</f>
        <v>20</v>
      </c>
      <c r="I70" s="23">
        <f>Luxembourgeois!I70+Etrangers!I70</f>
        <v>38</v>
      </c>
      <c r="J70" s="23">
        <f>Luxembourgeois!J70+Etrangers!J70</f>
        <v>58</v>
      </c>
      <c r="K70" s="23">
        <f>Luxembourgeois!K70+Etrangers!K70</f>
        <v>12607</v>
      </c>
      <c r="L70" s="23">
        <f>Luxembourgeois!L70+Etrangers!L70</f>
        <v>10617</v>
      </c>
      <c r="M70" s="23">
        <f>Luxembourgeois!M70+Etrangers!M70</f>
        <v>23224</v>
      </c>
      <c r="N70" s="87">
        <f t="shared" si="0"/>
        <v>200512</v>
      </c>
    </row>
    <row r="71" spans="1:14" s="21" customFormat="1" ht="13.5">
      <c r="A71" s="80">
        <v>200603</v>
      </c>
      <c r="B71" s="23">
        <f>Luxembourgeois!B71+Etrangers!B71</f>
        <v>4150</v>
      </c>
      <c r="C71" s="23">
        <f>Luxembourgeois!C71+Etrangers!C71</f>
        <v>1290</v>
      </c>
      <c r="D71" s="23">
        <f>Luxembourgeois!D71+Etrangers!D71</f>
        <v>5440</v>
      </c>
      <c r="E71" s="23">
        <f>Luxembourgeois!E71+Etrangers!E71</f>
        <v>8713</v>
      </c>
      <c r="F71" s="23">
        <f>Luxembourgeois!F71+Etrangers!F71</f>
        <v>9552</v>
      </c>
      <c r="G71" s="23">
        <f>Luxembourgeois!G71+Etrangers!G71</f>
        <v>18265</v>
      </c>
      <c r="H71" s="23">
        <f>Luxembourgeois!H71+Etrangers!H71</f>
        <v>17</v>
      </c>
      <c r="I71" s="23">
        <f>Luxembourgeois!I71+Etrangers!I71</f>
        <v>32</v>
      </c>
      <c r="J71" s="23">
        <f>Luxembourgeois!J71+Etrangers!J71</f>
        <v>49</v>
      </c>
      <c r="K71" s="23">
        <f>Luxembourgeois!K71+Etrangers!K71</f>
        <v>12880</v>
      </c>
      <c r="L71" s="23">
        <f>Luxembourgeois!L71+Etrangers!L71</f>
        <v>10874</v>
      </c>
      <c r="M71" s="23">
        <f>Luxembourgeois!M71+Etrangers!M71</f>
        <v>23754</v>
      </c>
      <c r="N71" s="87">
        <f t="shared" si="0"/>
        <v>200603</v>
      </c>
    </row>
    <row r="72" spans="1:14" s="21" customFormat="1" ht="13.5">
      <c r="A72" s="80">
        <v>200606</v>
      </c>
      <c r="B72" s="23">
        <f>Luxembourgeois!B72+Etrangers!B72</f>
        <v>4159</v>
      </c>
      <c r="C72" s="23">
        <f>Luxembourgeois!C72+Etrangers!C72</f>
        <v>1272</v>
      </c>
      <c r="D72" s="23">
        <f>Luxembourgeois!D72+Etrangers!D72</f>
        <v>5431</v>
      </c>
      <c r="E72" s="23">
        <f>Luxembourgeois!E72+Etrangers!E72</f>
        <v>8813</v>
      </c>
      <c r="F72" s="23">
        <f>Luxembourgeois!F72+Etrangers!F72</f>
        <v>9675</v>
      </c>
      <c r="G72" s="23">
        <f>Luxembourgeois!G72+Etrangers!G72</f>
        <v>18488</v>
      </c>
      <c r="H72" s="23">
        <f>Luxembourgeois!H72+Etrangers!H72</f>
        <v>19</v>
      </c>
      <c r="I72" s="23">
        <f>Luxembourgeois!I72+Etrangers!I72</f>
        <v>32</v>
      </c>
      <c r="J72" s="23">
        <f>Luxembourgeois!J72+Etrangers!J72</f>
        <v>51</v>
      </c>
      <c r="K72" s="23">
        <f>Luxembourgeois!K72+Etrangers!K72</f>
        <v>12991</v>
      </c>
      <c r="L72" s="23">
        <f>Luxembourgeois!L72+Etrangers!L72</f>
        <v>10979</v>
      </c>
      <c r="M72" s="23">
        <f>Luxembourgeois!M72+Etrangers!M72</f>
        <v>23970</v>
      </c>
      <c r="N72" s="87">
        <f t="shared" si="0"/>
        <v>200606</v>
      </c>
    </row>
    <row r="73" spans="1:14" s="21" customFormat="1" ht="13.5">
      <c r="A73" s="80">
        <v>200609</v>
      </c>
      <c r="B73" s="23">
        <f>Luxembourgeois!B73+Etrangers!B73</f>
        <v>4204</v>
      </c>
      <c r="C73" s="23">
        <f>Luxembourgeois!C73+Etrangers!C73</f>
        <v>1305</v>
      </c>
      <c r="D73" s="23">
        <f>Luxembourgeois!D73+Etrangers!D73</f>
        <v>5509</v>
      </c>
      <c r="E73" s="23">
        <f>Luxembourgeois!E73+Etrangers!E73</f>
        <v>8972</v>
      </c>
      <c r="F73" s="23">
        <f>Luxembourgeois!F73+Etrangers!F73</f>
        <v>9821</v>
      </c>
      <c r="G73" s="23">
        <f>Luxembourgeois!G73+Etrangers!G73</f>
        <v>18793</v>
      </c>
      <c r="H73" s="23">
        <f>Luxembourgeois!H73+Etrangers!H73</f>
        <v>20</v>
      </c>
      <c r="I73" s="23">
        <f>Luxembourgeois!I73+Etrangers!I73</f>
        <v>32</v>
      </c>
      <c r="J73" s="23">
        <f>Luxembourgeois!J73+Etrangers!J73</f>
        <v>52</v>
      </c>
      <c r="K73" s="23">
        <f>Luxembourgeois!K73+Etrangers!K73</f>
        <v>13196</v>
      </c>
      <c r="L73" s="23">
        <f>Luxembourgeois!L73+Etrangers!L73</f>
        <v>11158</v>
      </c>
      <c r="M73" s="23">
        <f>Luxembourgeois!M73+Etrangers!M73</f>
        <v>24354</v>
      </c>
      <c r="N73" s="87">
        <f t="shared" si="0"/>
        <v>200609</v>
      </c>
    </row>
    <row r="74" spans="1:14" s="21" customFormat="1" ht="13.5">
      <c r="A74" s="80">
        <v>200612</v>
      </c>
      <c r="B74" s="23">
        <f>Luxembourgeois!B74+Etrangers!B74</f>
        <v>4279</v>
      </c>
      <c r="C74" s="23">
        <f>Luxembourgeois!C74+Etrangers!C74</f>
        <v>1291</v>
      </c>
      <c r="D74" s="23">
        <f>Luxembourgeois!D74+Etrangers!D74</f>
        <v>5570</v>
      </c>
      <c r="E74" s="23">
        <f>Luxembourgeois!E74+Etrangers!E74</f>
        <v>9156</v>
      </c>
      <c r="F74" s="23">
        <f>Luxembourgeois!F74+Etrangers!F74</f>
        <v>9975</v>
      </c>
      <c r="G74" s="23">
        <f>Luxembourgeois!G74+Etrangers!G74</f>
        <v>19131</v>
      </c>
      <c r="H74" s="23">
        <f>Luxembourgeois!H74+Etrangers!H74</f>
        <v>19</v>
      </c>
      <c r="I74" s="23">
        <f>Luxembourgeois!I74+Etrangers!I74</f>
        <v>32</v>
      </c>
      <c r="J74" s="23">
        <f>Luxembourgeois!J74+Etrangers!J74</f>
        <v>51</v>
      </c>
      <c r="K74" s="23">
        <f>Luxembourgeois!K74+Etrangers!K74</f>
        <v>13454</v>
      </c>
      <c r="L74" s="23">
        <f>Luxembourgeois!L74+Etrangers!L74</f>
        <v>11298</v>
      </c>
      <c r="M74" s="23">
        <f>Luxembourgeois!M74+Etrangers!M74</f>
        <v>24752</v>
      </c>
      <c r="N74" s="87">
        <f t="shared" si="0"/>
        <v>200612</v>
      </c>
    </row>
    <row r="75" spans="1:14" s="21" customFormat="1" ht="13.5">
      <c r="A75" s="80">
        <v>200703</v>
      </c>
      <c r="B75" s="23">
        <f>Luxembourgeois!B75+Etrangers!B75</f>
        <v>4576</v>
      </c>
      <c r="C75" s="23">
        <f>Luxembourgeois!C75+Etrangers!C75</f>
        <v>1414</v>
      </c>
      <c r="D75" s="23">
        <f>Luxembourgeois!D75+Etrangers!D75</f>
        <v>5990</v>
      </c>
      <c r="E75" s="23">
        <f>Luxembourgeois!E75+Etrangers!E75</f>
        <v>9063</v>
      </c>
      <c r="F75" s="23">
        <f>Luxembourgeois!F75+Etrangers!F75</f>
        <v>10056</v>
      </c>
      <c r="G75" s="23">
        <f>Luxembourgeois!G75+Etrangers!G75</f>
        <v>19119</v>
      </c>
      <c r="H75" s="23">
        <f>Luxembourgeois!H75+Etrangers!H75</f>
        <v>36</v>
      </c>
      <c r="I75" s="23">
        <f>Luxembourgeois!I75+Etrangers!I75</f>
        <v>32</v>
      </c>
      <c r="J75" s="23">
        <f>Luxembourgeois!J75+Etrangers!J75</f>
        <v>68</v>
      </c>
      <c r="K75" s="23">
        <f>Luxembourgeois!K75+Etrangers!K75</f>
        <v>13675</v>
      </c>
      <c r="L75" s="23">
        <f>Luxembourgeois!L75+Etrangers!L75</f>
        <v>11502</v>
      </c>
      <c r="M75" s="23">
        <f>Luxembourgeois!M75+Etrangers!M75</f>
        <v>25177</v>
      </c>
      <c r="N75" s="87">
        <f t="shared" si="0"/>
        <v>200703</v>
      </c>
    </row>
    <row r="76" spans="1:14" s="21" customFormat="1" ht="13.5">
      <c r="A76" s="80">
        <v>200706</v>
      </c>
      <c r="B76" s="23">
        <f>Luxembourgeois!B76+Etrangers!B76</f>
        <v>4578</v>
      </c>
      <c r="C76" s="23">
        <f>Luxembourgeois!C76+Etrangers!C76</f>
        <v>1436</v>
      </c>
      <c r="D76" s="23">
        <f>Luxembourgeois!D76+Etrangers!D76</f>
        <v>6014</v>
      </c>
      <c r="E76" s="23">
        <f>Luxembourgeois!E76+Etrangers!E76</f>
        <v>9207</v>
      </c>
      <c r="F76" s="23">
        <f>Luxembourgeois!F76+Etrangers!F76</f>
        <v>10137</v>
      </c>
      <c r="G76" s="23">
        <f>Luxembourgeois!G76+Etrangers!G76</f>
        <v>19344</v>
      </c>
      <c r="H76" s="23">
        <f>Luxembourgeois!H76+Etrangers!H76</f>
        <v>31</v>
      </c>
      <c r="I76" s="23">
        <f>Luxembourgeois!I76+Etrangers!I76</f>
        <v>30</v>
      </c>
      <c r="J76" s="23">
        <f>Luxembourgeois!J76+Etrangers!J76</f>
        <v>61</v>
      </c>
      <c r="K76" s="23">
        <f>Luxembourgeois!K76+Etrangers!K76</f>
        <v>13816</v>
      </c>
      <c r="L76" s="23">
        <f>Luxembourgeois!L76+Etrangers!L76</f>
        <v>11603</v>
      </c>
      <c r="M76" s="23">
        <f>Luxembourgeois!M76+Etrangers!M76</f>
        <v>25419</v>
      </c>
      <c r="N76" s="87">
        <f aca="true" t="shared" si="1" ref="N76:N96">A76</f>
        <v>200706</v>
      </c>
    </row>
    <row r="77" spans="1:14" s="21" customFormat="1" ht="13.5">
      <c r="A77" s="80">
        <v>200709</v>
      </c>
      <c r="B77" s="23">
        <f>Luxembourgeois!B77+Etrangers!B77</f>
        <v>4612</v>
      </c>
      <c r="C77" s="23">
        <f>Luxembourgeois!C77+Etrangers!C77</f>
        <v>1456</v>
      </c>
      <c r="D77" s="23">
        <f>Luxembourgeois!D77+Etrangers!D77</f>
        <v>6068</v>
      </c>
      <c r="E77" s="23">
        <f>Luxembourgeois!E77+Etrangers!E77</f>
        <v>9462</v>
      </c>
      <c r="F77" s="23">
        <f>Luxembourgeois!F77+Etrangers!F77</f>
        <v>10236</v>
      </c>
      <c r="G77" s="23">
        <f>Luxembourgeois!G77+Etrangers!G77</f>
        <v>19698</v>
      </c>
      <c r="H77" s="23">
        <f>Luxembourgeois!H77+Etrangers!H77</f>
        <v>31</v>
      </c>
      <c r="I77" s="23">
        <f>Luxembourgeois!I77+Etrangers!I77</f>
        <v>30</v>
      </c>
      <c r="J77" s="23">
        <f>Luxembourgeois!J77+Etrangers!J77</f>
        <v>61</v>
      </c>
      <c r="K77" s="23">
        <f>Luxembourgeois!K77+Etrangers!K77</f>
        <v>14105</v>
      </c>
      <c r="L77" s="23">
        <f>Luxembourgeois!L77+Etrangers!L77</f>
        <v>11722</v>
      </c>
      <c r="M77" s="23">
        <f>Luxembourgeois!M77+Etrangers!M77</f>
        <v>25827</v>
      </c>
      <c r="N77" s="87">
        <f t="shared" si="1"/>
        <v>200709</v>
      </c>
    </row>
    <row r="78" spans="1:14" s="21" customFormat="1" ht="13.5">
      <c r="A78" s="80">
        <v>200712</v>
      </c>
      <c r="B78" s="23">
        <f>Luxembourgeois!B78+Etrangers!B78</f>
        <v>4668</v>
      </c>
      <c r="C78" s="23">
        <f>Luxembourgeois!C78+Etrangers!C78</f>
        <v>1475</v>
      </c>
      <c r="D78" s="23">
        <f>Luxembourgeois!D78+Etrangers!D78</f>
        <v>6143</v>
      </c>
      <c r="E78" s="23">
        <f>Luxembourgeois!E78+Etrangers!E78</f>
        <v>9525</v>
      </c>
      <c r="F78" s="23">
        <f>Luxembourgeois!F78+Etrangers!F78</f>
        <v>10408</v>
      </c>
      <c r="G78" s="23">
        <f>Luxembourgeois!G78+Etrangers!G78</f>
        <v>19933</v>
      </c>
      <c r="H78" s="23">
        <f>Luxembourgeois!H78+Etrangers!H78</f>
        <v>32</v>
      </c>
      <c r="I78" s="23">
        <f>Luxembourgeois!I78+Etrangers!I78</f>
        <v>31</v>
      </c>
      <c r="J78" s="23">
        <f>Luxembourgeois!J78+Etrangers!J78</f>
        <v>63</v>
      </c>
      <c r="K78" s="23">
        <f>Luxembourgeois!K78+Etrangers!K78</f>
        <v>14225</v>
      </c>
      <c r="L78" s="23">
        <f>Luxembourgeois!L78+Etrangers!L78</f>
        <v>11914</v>
      </c>
      <c r="M78" s="23">
        <f>Luxembourgeois!M78+Etrangers!M78</f>
        <v>26139</v>
      </c>
      <c r="N78" s="87">
        <f t="shared" si="1"/>
        <v>200712</v>
      </c>
    </row>
    <row r="79" spans="1:14" s="21" customFormat="1" ht="13.5">
      <c r="A79" s="80">
        <v>200803</v>
      </c>
      <c r="B79" s="23">
        <f>Luxembourgeois!B79+Etrangers!B79</f>
        <v>4877</v>
      </c>
      <c r="C79" s="23">
        <f>Luxembourgeois!C79+Etrangers!C79</f>
        <v>1612</v>
      </c>
      <c r="D79" s="23">
        <f>Luxembourgeois!D79+Etrangers!D79</f>
        <v>6489</v>
      </c>
      <c r="E79" s="23">
        <f>Luxembourgeois!E79+Etrangers!E79</f>
        <v>9516</v>
      </c>
      <c r="F79" s="23">
        <f>Luxembourgeois!F79+Etrangers!F79</f>
        <v>10462</v>
      </c>
      <c r="G79" s="23">
        <f>Luxembourgeois!G79+Etrangers!G79</f>
        <v>19978</v>
      </c>
      <c r="H79" s="23">
        <f>Luxembourgeois!H79+Etrangers!H79</f>
        <v>15</v>
      </c>
      <c r="I79" s="23">
        <f>Luxembourgeois!I79+Etrangers!I79</f>
        <v>31</v>
      </c>
      <c r="J79" s="23">
        <f>Luxembourgeois!J79+Etrangers!J79</f>
        <v>46</v>
      </c>
      <c r="K79" s="23">
        <f>Luxembourgeois!K79+Etrangers!K79</f>
        <v>14408</v>
      </c>
      <c r="L79" s="23">
        <f>Luxembourgeois!L79+Etrangers!L79</f>
        <v>12105</v>
      </c>
      <c r="M79" s="23">
        <f>Luxembourgeois!M79+Etrangers!M79</f>
        <v>26513</v>
      </c>
      <c r="N79" s="87">
        <f t="shared" si="1"/>
        <v>200803</v>
      </c>
    </row>
    <row r="80" spans="1:14" s="21" customFormat="1" ht="13.5">
      <c r="A80" s="80">
        <v>200806</v>
      </c>
      <c r="B80" s="23">
        <f>Luxembourgeois!B80+Etrangers!B80</f>
        <v>5005</v>
      </c>
      <c r="C80" s="23">
        <f>Luxembourgeois!C80+Etrangers!C80</f>
        <v>1618</v>
      </c>
      <c r="D80" s="23">
        <f>Luxembourgeois!D80+Etrangers!D80</f>
        <v>6623</v>
      </c>
      <c r="E80" s="23">
        <f>Luxembourgeois!E80+Etrangers!E80</f>
        <v>9662</v>
      </c>
      <c r="F80" s="23">
        <f>Luxembourgeois!F80+Etrangers!F80</f>
        <v>10672</v>
      </c>
      <c r="G80" s="23">
        <f>Luxembourgeois!G80+Etrangers!G80</f>
        <v>20334</v>
      </c>
      <c r="H80" s="23">
        <f>Luxembourgeois!H80+Etrangers!H80</f>
        <v>14</v>
      </c>
      <c r="I80" s="23">
        <f>Luxembourgeois!I80+Etrangers!I80</f>
        <v>31</v>
      </c>
      <c r="J80" s="23">
        <f>Luxembourgeois!J80+Etrangers!J80</f>
        <v>45</v>
      </c>
      <c r="K80" s="23">
        <f>Luxembourgeois!K80+Etrangers!K80</f>
        <v>14681</v>
      </c>
      <c r="L80" s="23">
        <f>Luxembourgeois!L80+Etrangers!L80</f>
        <v>12321</v>
      </c>
      <c r="M80" s="23">
        <f>Luxembourgeois!M80+Etrangers!M80</f>
        <v>27002</v>
      </c>
      <c r="N80" s="87">
        <f t="shared" si="1"/>
        <v>200806</v>
      </c>
    </row>
    <row r="81" spans="1:14" s="21" customFormat="1" ht="13.5">
      <c r="A81" s="80">
        <v>200809</v>
      </c>
      <c r="B81" s="23">
        <f>Luxembourgeois!B81+Etrangers!B81</f>
        <v>5060</v>
      </c>
      <c r="C81" s="23">
        <f>Luxembourgeois!C81+Etrangers!C81</f>
        <v>1647</v>
      </c>
      <c r="D81" s="23">
        <f>Luxembourgeois!D81+Etrangers!D81</f>
        <v>6707</v>
      </c>
      <c r="E81" s="23">
        <f>Luxembourgeois!E81+Etrangers!E81</f>
        <v>9773</v>
      </c>
      <c r="F81" s="23">
        <f>Luxembourgeois!F81+Etrangers!F81</f>
        <v>10745</v>
      </c>
      <c r="G81" s="23">
        <f>Luxembourgeois!G81+Etrangers!G81</f>
        <v>20518</v>
      </c>
      <c r="H81" s="23">
        <f>Luxembourgeois!H81+Etrangers!H81</f>
        <v>14</v>
      </c>
      <c r="I81" s="23">
        <f>Luxembourgeois!I81+Etrangers!I81</f>
        <v>30</v>
      </c>
      <c r="J81" s="23">
        <f>Luxembourgeois!J81+Etrangers!J81</f>
        <v>44</v>
      </c>
      <c r="K81" s="23">
        <f>Luxembourgeois!K81+Etrangers!K81</f>
        <v>14847</v>
      </c>
      <c r="L81" s="23">
        <f>Luxembourgeois!L81+Etrangers!L81</f>
        <v>12422</v>
      </c>
      <c r="M81" s="23">
        <f>Luxembourgeois!M81+Etrangers!M81</f>
        <v>27269</v>
      </c>
      <c r="N81" s="87">
        <f t="shared" si="1"/>
        <v>200809</v>
      </c>
    </row>
    <row r="82" spans="1:14" s="21" customFormat="1" ht="13.5">
      <c r="A82" s="80">
        <v>200812</v>
      </c>
      <c r="B82" s="23">
        <f>Luxembourgeois!B82+Etrangers!B82</f>
        <v>5106</v>
      </c>
      <c r="C82" s="23">
        <f>Luxembourgeois!C82+Etrangers!C82</f>
        <v>1670</v>
      </c>
      <c r="D82" s="23">
        <f>Luxembourgeois!D82+Etrangers!D82</f>
        <v>6776</v>
      </c>
      <c r="E82" s="23">
        <f>Luxembourgeois!E82+Etrangers!E82</f>
        <v>9657</v>
      </c>
      <c r="F82" s="23">
        <f>Luxembourgeois!F82+Etrangers!F82</f>
        <v>10730</v>
      </c>
      <c r="G82" s="23">
        <f>Luxembourgeois!G82+Etrangers!G82</f>
        <v>20387</v>
      </c>
      <c r="H82" s="23">
        <f>Luxembourgeois!H82+Etrangers!H82</f>
        <v>15</v>
      </c>
      <c r="I82" s="23">
        <f>Luxembourgeois!I82+Etrangers!I82</f>
        <v>30</v>
      </c>
      <c r="J82" s="23">
        <f>Luxembourgeois!J82+Etrangers!J82</f>
        <v>45</v>
      </c>
      <c r="K82" s="23">
        <f>Luxembourgeois!K82+Etrangers!K82</f>
        <v>14778</v>
      </c>
      <c r="L82" s="23">
        <f>Luxembourgeois!L82+Etrangers!L82</f>
        <v>12430</v>
      </c>
      <c r="M82" s="23">
        <f>Luxembourgeois!M82+Etrangers!M82</f>
        <v>27208</v>
      </c>
      <c r="N82" s="87">
        <f t="shared" si="1"/>
        <v>200812</v>
      </c>
    </row>
    <row r="83" spans="1:14" s="21" customFormat="1" ht="13.5">
      <c r="A83" s="80">
        <v>200903</v>
      </c>
      <c r="B83" s="23">
        <f>Luxembourgeois!B83+Etrangers!B83</f>
        <v>5115</v>
      </c>
      <c r="C83" s="23">
        <f>Luxembourgeois!C83+Etrangers!C83</f>
        <v>1709</v>
      </c>
      <c r="D83" s="23">
        <f>Luxembourgeois!D83+Etrangers!D83</f>
        <v>6824</v>
      </c>
      <c r="E83" s="23">
        <f>Luxembourgeois!E83+Etrangers!E83</f>
        <v>9534</v>
      </c>
      <c r="F83" s="23">
        <f>Luxembourgeois!F83+Etrangers!F83</f>
        <v>10579</v>
      </c>
      <c r="G83" s="23">
        <f>Luxembourgeois!G83+Etrangers!G83</f>
        <v>20113</v>
      </c>
      <c r="H83" s="23">
        <f>Luxembourgeois!H83+Etrangers!H83</f>
        <v>15</v>
      </c>
      <c r="I83" s="23">
        <f>Luxembourgeois!I83+Etrangers!I83</f>
        <v>21</v>
      </c>
      <c r="J83" s="23">
        <f>Luxembourgeois!J83+Etrangers!J83</f>
        <v>36</v>
      </c>
      <c r="K83" s="23">
        <f>Luxembourgeois!K83+Etrangers!K83</f>
        <v>14664</v>
      </c>
      <c r="L83" s="23">
        <f>Luxembourgeois!L83+Etrangers!L83</f>
        <v>12309</v>
      </c>
      <c r="M83" s="23">
        <f>Luxembourgeois!M83+Etrangers!M83</f>
        <v>26973</v>
      </c>
      <c r="N83" s="87">
        <f t="shared" si="1"/>
        <v>200903</v>
      </c>
    </row>
    <row r="84" spans="1:14" s="21" customFormat="1" ht="13.5">
      <c r="A84" s="80">
        <v>200906</v>
      </c>
      <c r="B84" s="23">
        <f>Luxembourgeois!B84+Etrangers!B84</f>
        <v>5169</v>
      </c>
      <c r="C84" s="23">
        <f>Luxembourgeois!C84+Etrangers!C84</f>
        <v>1725</v>
      </c>
      <c r="D84" s="23">
        <f>Luxembourgeois!D84+Etrangers!D84</f>
        <v>6894</v>
      </c>
      <c r="E84" s="23">
        <f>Luxembourgeois!E84+Etrangers!E84</f>
        <v>9413</v>
      </c>
      <c r="F84" s="23">
        <f>Luxembourgeois!F84+Etrangers!F84</f>
        <v>10407</v>
      </c>
      <c r="G84" s="23">
        <f>Luxembourgeois!G84+Etrangers!G84</f>
        <v>19820</v>
      </c>
      <c r="H84" s="23">
        <f>Luxembourgeois!H84+Etrangers!H84</f>
        <v>37</v>
      </c>
      <c r="I84" s="23">
        <f>Luxembourgeois!I84+Etrangers!I84</f>
        <v>36</v>
      </c>
      <c r="J84" s="23">
        <f>Luxembourgeois!J84+Etrangers!J84</f>
        <v>73</v>
      </c>
      <c r="K84" s="23">
        <f>Luxembourgeois!K84+Etrangers!K84</f>
        <v>14619</v>
      </c>
      <c r="L84" s="23">
        <f>Luxembourgeois!L84+Etrangers!L84</f>
        <v>12168</v>
      </c>
      <c r="M84" s="23">
        <f>Luxembourgeois!M84+Etrangers!M84</f>
        <v>26787</v>
      </c>
      <c r="N84" s="87">
        <f t="shared" si="1"/>
        <v>200906</v>
      </c>
    </row>
    <row r="85" spans="1:14" s="21" customFormat="1" ht="13.5">
      <c r="A85" s="80">
        <v>200909</v>
      </c>
      <c r="B85" s="23">
        <v>5135</v>
      </c>
      <c r="C85" s="23">
        <v>1724</v>
      </c>
      <c r="D85" s="23">
        <v>6859</v>
      </c>
      <c r="E85" s="23">
        <v>9329</v>
      </c>
      <c r="F85" s="23">
        <v>10266</v>
      </c>
      <c r="G85" s="23">
        <v>19595</v>
      </c>
      <c r="H85" s="23">
        <v>14</v>
      </c>
      <c r="I85" s="23">
        <v>31</v>
      </c>
      <c r="J85" s="23">
        <v>45</v>
      </c>
      <c r="K85" s="23">
        <v>14478</v>
      </c>
      <c r="L85" s="23">
        <v>12021</v>
      </c>
      <c r="M85" s="23">
        <f>Luxembourgeois!M85+Etrangers!M85</f>
        <v>26499</v>
      </c>
      <c r="N85" s="87">
        <f t="shared" si="1"/>
        <v>200909</v>
      </c>
    </row>
    <row r="86" spans="1:14" s="21" customFormat="1" ht="13.5">
      <c r="A86" s="80">
        <v>200912</v>
      </c>
      <c r="B86" s="23">
        <f>Luxembourgeois!B86+Etrangers!B86</f>
        <v>5220</v>
      </c>
      <c r="C86" s="23">
        <f>Luxembourgeois!C86+Etrangers!C86</f>
        <v>1780</v>
      </c>
      <c r="D86" s="23">
        <f>Luxembourgeois!D86+Etrangers!D86</f>
        <v>7000</v>
      </c>
      <c r="E86" s="23">
        <f>Luxembourgeois!E86+Etrangers!E86</f>
        <v>9183</v>
      </c>
      <c r="F86" s="23">
        <f>Luxembourgeois!F86+Etrangers!F86</f>
        <v>10198</v>
      </c>
      <c r="G86" s="23">
        <f>Luxembourgeois!G86+Etrangers!G86</f>
        <v>19381</v>
      </c>
      <c r="H86" s="23">
        <f>Luxembourgeois!H86+Etrangers!H86</f>
        <v>15</v>
      </c>
      <c r="I86" s="23">
        <f>Luxembourgeois!I86+Etrangers!I86</f>
        <v>20</v>
      </c>
      <c r="J86" s="23">
        <f>Luxembourgeois!J86+Etrangers!J86</f>
        <v>35</v>
      </c>
      <c r="K86" s="23">
        <f>Luxembourgeois!K86+Etrangers!K86</f>
        <v>14418</v>
      </c>
      <c r="L86" s="23">
        <f>Luxembourgeois!L86+Etrangers!L86</f>
        <v>11998</v>
      </c>
      <c r="M86" s="23">
        <f>Luxembourgeois!M86+Etrangers!M86</f>
        <v>26416</v>
      </c>
      <c r="N86" s="87">
        <f t="shared" si="1"/>
        <v>200912</v>
      </c>
    </row>
    <row r="87" spans="1:14" s="21" customFormat="1" ht="13.5">
      <c r="A87" s="80">
        <v>201003</v>
      </c>
      <c r="B87" s="23">
        <f>Luxembourgeois!B87+Etrangers!B87</f>
        <v>5126</v>
      </c>
      <c r="C87" s="23">
        <f>Luxembourgeois!C87+Etrangers!C87</f>
        <v>1844</v>
      </c>
      <c r="D87" s="23">
        <f>Luxembourgeois!D87+Etrangers!D87</f>
        <v>6970</v>
      </c>
      <c r="E87" s="23">
        <f>Luxembourgeois!E87+Etrangers!E87</f>
        <v>9038</v>
      </c>
      <c r="F87" s="23">
        <f>Luxembourgeois!F87+Etrangers!F87</f>
        <v>10359</v>
      </c>
      <c r="G87" s="23">
        <f>Luxembourgeois!G87+Etrangers!G87</f>
        <v>19397</v>
      </c>
      <c r="H87" s="23">
        <f>Luxembourgeois!H87+Etrangers!H87</f>
        <v>15</v>
      </c>
      <c r="I87" s="23">
        <f>Luxembourgeois!I87+Etrangers!I87</f>
        <v>16</v>
      </c>
      <c r="J87" s="23">
        <f>Luxembourgeois!J87+Etrangers!J87</f>
        <v>31</v>
      </c>
      <c r="K87" s="23">
        <f>Luxembourgeois!K87+Etrangers!K87</f>
        <v>14179</v>
      </c>
      <c r="L87" s="23">
        <f>Luxembourgeois!L87+Etrangers!L87</f>
        <v>12219</v>
      </c>
      <c r="M87" s="23">
        <f>Luxembourgeois!M87+Etrangers!M87</f>
        <v>26398</v>
      </c>
      <c r="N87" s="87">
        <f t="shared" si="1"/>
        <v>201003</v>
      </c>
    </row>
    <row r="88" spans="1:14" s="21" customFormat="1" ht="13.5">
      <c r="A88" s="80">
        <v>201006</v>
      </c>
      <c r="B88" s="23">
        <f>Luxembourgeois!B88+Etrangers!B88</f>
        <v>5057</v>
      </c>
      <c r="C88" s="23">
        <f>Luxembourgeois!C88+Etrangers!C88</f>
        <v>1873</v>
      </c>
      <c r="D88" s="23">
        <f>Luxembourgeois!D88+Etrangers!D88</f>
        <v>6930</v>
      </c>
      <c r="E88" s="23">
        <f>Luxembourgeois!E88+Etrangers!E88</f>
        <v>9095</v>
      </c>
      <c r="F88" s="23">
        <f>Luxembourgeois!F88+Etrangers!F88</f>
        <v>10232</v>
      </c>
      <c r="G88" s="23">
        <f>Luxembourgeois!G88+Etrangers!G88</f>
        <v>19327</v>
      </c>
      <c r="H88" s="23">
        <f>Luxembourgeois!H88+Etrangers!H88</f>
        <v>15</v>
      </c>
      <c r="I88" s="23">
        <f>Luxembourgeois!I88+Etrangers!I88</f>
        <v>18</v>
      </c>
      <c r="J88" s="23">
        <f>Luxembourgeois!J88+Etrangers!J88</f>
        <v>33</v>
      </c>
      <c r="K88" s="23">
        <f>Luxembourgeois!K88+Etrangers!K88</f>
        <v>14167</v>
      </c>
      <c r="L88" s="23">
        <f>Luxembourgeois!L88+Etrangers!L88</f>
        <v>12123</v>
      </c>
      <c r="M88" s="23">
        <f>Luxembourgeois!M88+Etrangers!M88</f>
        <v>26290</v>
      </c>
      <c r="N88" s="87">
        <f t="shared" si="1"/>
        <v>201006</v>
      </c>
    </row>
    <row r="89" spans="1:14" s="21" customFormat="1" ht="13.5">
      <c r="A89" s="80">
        <v>201009</v>
      </c>
      <c r="B89" s="23">
        <f>Luxembourgeois!B89+Etrangers!B89</f>
        <v>5065</v>
      </c>
      <c r="C89" s="23">
        <f>Luxembourgeois!C89+Etrangers!C89</f>
        <v>1833</v>
      </c>
      <c r="D89" s="23">
        <f>Luxembourgeois!D89+Etrangers!D89</f>
        <v>6898</v>
      </c>
      <c r="E89" s="23">
        <f>Luxembourgeois!E89+Etrangers!E89</f>
        <v>9045</v>
      </c>
      <c r="F89" s="23">
        <f>Luxembourgeois!F89+Etrangers!F89</f>
        <v>10258</v>
      </c>
      <c r="G89" s="23">
        <f>Luxembourgeois!G89+Etrangers!G89</f>
        <v>19303</v>
      </c>
      <c r="H89" s="23">
        <f>Luxembourgeois!H89+Etrangers!H89</f>
        <v>14</v>
      </c>
      <c r="I89" s="23">
        <f>Luxembourgeois!I89+Etrangers!I89</f>
        <v>15</v>
      </c>
      <c r="J89" s="23">
        <f>Luxembourgeois!J89+Etrangers!J89</f>
        <v>29</v>
      </c>
      <c r="K89" s="23">
        <f>Luxembourgeois!K89+Etrangers!K89</f>
        <v>14124</v>
      </c>
      <c r="L89" s="23">
        <f>Luxembourgeois!L89+Etrangers!L89</f>
        <v>12106</v>
      </c>
      <c r="M89" s="23">
        <f>Luxembourgeois!M89+Etrangers!M89</f>
        <v>26230</v>
      </c>
      <c r="N89" s="87">
        <f t="shared" si="1"/>
        <v>201009</v>
      </c>
    </row>
    <row r="90" spans="1:14" s="21" customFormat="1" ht="13.5">
      <c r="A90" s="80">
        <v>201012</v>
      </c>
      <c r="B90" s="23">
        <f>Luxembourgeois!B90+Etrangers!B90</f>
        <v>5125</v>
      </c>
      <c r="C90" s="23">
        <f>Luxembourgeois!C90+Etrangers!C90</f>
        <v>1799</v>
      </c>
      <c r="D90" s="23">
        <f>Luxembourgeois!D90+Etrangers!D90</f>
        <v>6924</v>
      </c>
      <c r="E90" s="23">
        <f>Luxembourgeois!E90+Etrangers!E90</f>
        <v>9076</v>
      </c>
      <c r="F90" s="23">
        <f>Luxembourgeois!F90+Etrangers!F90</f>
        <v>10225</v>
      </c>
      <c r="G90" s="23">
        <f>Luxembourgeois!G90+Etrangers!G90</f>
        <v>19301</v>
      </c>
      <c r="H90" s="23">
        <f>Luxembourgeois!H90+Etrangers!H90</f>
        <v>14</v>
      </c>
      <c r="I90" s="23">
        <f>Luxembourgeois!I90+Etrangers!I90</f>
        <v>16</v>
      </c>
      <c r="J90" s="23">
        <f>Luxembourgeois!J90+Etrangers!J90</f>
        <v>30</v>
      </c>
      <c r="K90" s="23">
        <f>Luxembourgeois!K90+Etrangers!K90</f>
        <v>14215</v>
      </c>
      <c r="L90" s="23">
        <f>Luxembourgeois!L90+Etrangers!L90</f>
        <v>12040</v>
      </c>
      <c r="M90" s="23">
        <f>Luxembourgeois!M90+Etrangers!M90</f>
        <v>26255</v>
      </c>
      <c r="N90" s="87">
        <f t="shared" si="1"/>
        <v>201012</v>
      </c>
    </row>
    <row r="91" spans="1:14" s="21" customFormat="1" ht="13.5">
      <c r="A91" s="80">
        <v>201103</v>
      </c>
      <c r="B91" s="23">
        <f>Luxembourgeois!B91+Etrangers!B91</f>
        <v>5135</v>
      </c>
      <c r="C91" s="23">
        <f>Luxembourgeois!C91+Etrangers!C91</f>
        <v>1866</v>
      </c>
      <c r="D91" s="23">
        <f>Luxembourgeois!D91+Etrangers!D91</f>
        <v>7001</v>
      </c>
      <c r="E91" s="23">
        <f>Luxembourgeois!E91+Etrangers!E91</f>
        <v>9014</v>
      </c>
      <c r="F91" s="23">
        <f>Luxembourgeois!F91+Etrangers!F91</f>
        <v>10174</v>
      </c>
      <c r="G91" s="23">
        <f>Luxembourgeois!G91+Etrangers!G91</f>
        <v>19188</v>
      </c>
      <c r="H91" s="23">
        <f>Luxembourgeois!H91+Etrangers!H91</f>
        <v>14</v>
      </c>
      <c r="I91" s="23">
        <f>Luxembourgeois!I91+Etrangers!I91</f>
        <v>15</v>
      </c>
      <c r="J91" s="23">
        <f>Luxembourgeois!J91+Etrangers!J91</f>
        <v>29</v>
      </c>
      <c r="K91" s="23">
        <f>Luxembourgeois!K91+Etrangers!K91</f>
        <v>14163</v>
      </c>
      <c r="L91" s="23">
        <f>Luxembourgeois!L91+Etrangers!L91</f>
        <v>12055</v>
      </c>
      <c r="M91" s="23">
        <f>Luxembourgeois!M91+Etrangers!M91</f>
        <v>26218</v>
      </c>
      <c r="N91" s="87">
        <f t="shared" si="1"/>
        <v>201103</v>
      </c>
    </row>
    <row r="92" spans="1:14" ht="13.5">
      <c r="A92" s="80">
        <v>201106</v>
      </c>
      <c r="B92" s="23">
        <f>Luxembourgeois!B92+Etrangers!B92</f>
        <v>5169</v>
      </c>
      <c r="C92" s="23">
        <f>Luxembourgeois!C92+Etrangers!C92</f>
        <v>1910</v>
      </c>
      <c r="D92" s="23">
        <f>Luxembourgeois!D92+Etrangers!D92</f>
        <v>7079</v>
      </c>
      <c r="E92" s="23">
        <f>Luxembourgeois!E92+Etrangers!E92</f>
        <v>9019</v>
      </c>
      <c r="F92" s="23">
        <f>Luxembourgeois!F92+Etrangers!F92</f>
        <v>10030</v>
      </c>
      <c r="G92" s="23">
        <f>Luxembourgeois!G92+Etrangers!G92</f>
        <v>19049</v>
      </c>
      <c r="H92" s="23">
        <f>Luxembourgeois!H92+Etrangers!H92</f>
        <v>14</v>
      </c>
      <c r="I92" s="23">
        <f>Luxembourgeois!I92+Etrangers!I92</f>
        <v>11</v>
      </c>
      <c r="J92" s="23">
        <f>Luxembourgeois!J92+Etrangers!J92</f>
        <v>25</v>
      </c>
      <c r="K92" s="23">
        <f>Luxembourgeois!K92+Etrangers!K92</f>
        <v>14202</v>
      </c>
      <c r="L92" s="23">
        <f>Luxembourgeois!L92+Etrangers!L92</f>
        <v>11951</v>
      </c>
      <c r="M92" s="23">
        <f>Luxembourgeois!M92+Etrangers!M92</f>
        <v>26153</v>
      </c>
      <c r="N92" s="87">
        <f t="shared" si="1"/>
        <v>201106</v>
      </c>
    </row>
    <row r="93" spans="1:14" s="21" customFormat="1" ht="13.5">
      <c r="A93" s="80">
        <v>201109</v>
      </c>
      <c r="B93" s="23">
        <f>Luxembourgeois!B93+Etrangers!B93</f>
        <v>5180</v>
      </c>
      <c r="C93" s="23">
        <f>Luxembourgeois!C93+Etrangers!C93</f>
        <v>1943</v>
      </c>
      <c r="D93" s="23">
        <f>Luxembourgeois!D93+Etrangers!D93</f>
        <v>7123</v>
      </c>
      <c r="E93" s="23">
        <f>Luxembourgeois!E93+Etrangers!E93</f>
        <v>9253</v>
      </c>
      <c r="F93" s="23">
        <f>Luxembourgeois!F93+Etrangers!F93</f>
        <v>10330</v>
      </c>
      <c r="G93" s="23">
        <f>Luxembourgeois!G93+Etrangers!G93</f>
        <v>19583</v>
      </c>
      <c r="H93" s="23">
        <f>Luxembourgeois!H93+Etrangers!H93</f>
        <v>14</v>
      </c>
      <c r="I93" s="23">
        <f>Luxembourgeois!I93+Etrangers!I93</f>
        <v>13</v>
      </c>
      <c r="J93" s="23">
        <f>Luxembourgeois!J93+Etrangers!J93</f>
        <v>27</v>
      </c>
      <c r="K93" s="23">
        <f>Luxembourgeois!K93+Etrangers!K93</f>
        <v>14447</v>
      </c>
      <c r="L93" s="23">
        <f>Luxembourgeois!L93+Etrangers!L93</f>
        <v>12286</v>
      </c>
      <c r="M93" s="23">
        <f>Luxembourgeois!M93+Etrangers!M93</f>
        <v>26733</v>
      </c>
      <c r="N93" s="87">
        <f t="shared" si="1"/>
        <v>201109</v>
      </c>
    </row>
    <row r="94" spans="1:14" s="21" customFormat="1" ht="13.5">
      <c r="A94" s="80">
        <v>201112</v>
      </c>
      <c r="B94" s="66">
        <v>5180</v>
      </c>
      <c r="C94" s="66">
        <v>1903</v>
      </c>
      <c r="D94" s="66">
        <v>7083</v>
      </c>
      <c r="E94" s="66">
        <v>9250</v>
      </c>
      <c r="F94" s="66">
        <v>10335</v>
      </c>
      <c r="G94" s="66">
        <v>19585</v>
      </c>
      <c r="H94" s="66">
        <v>14</v>
      </c>
      <c r="I94" s="66">
        <v>12</v>
      </c>
      <c r="J94" s="66">
        <v>26</v>
      </c>
      <c r="K94" s="66">
        <v>14444</v>
      </c>
      <c r="L94" s="66">
        <v>12250</v>
      </c>
      <c r="M94" s="23">
        <f>Luxembourgeois!M94+Etrangers!M94</f>
        <v>26694</v>
      </c>
      <c r="N94" s="87">
        <f t="shared" si="1"/>
        <v>201112</v>
      </c>
    </row>
    <row r="95" spans="1:14" ht="13.5">
      <c r="A95" s="80">
        <v>201203</v>
      </c>
      <c r="B95" s="23">
        <v>5234</v>
      </c>
      <c r="C95" s="23">
        <v>1966</v>
      </c>
      <c r="D95" s="23">
        <v>7200</v>
      </c>
      <c r="E95" s="23">
        <v>9159</v>
      </c>
      <c r="F95" s="23">
        <v>10259</v>
      </c>
      <c r="G95" s="23">
        <v>19418</v>
      </c>
      <c r="H95" s="23">
        <v>14</v>
      </c>
      <c r="I95" s="23">
        <v>11</v>
      </c>
      <c r="J95" s="23">
        <v>25</v>
      </c>
      <c r="K95" s="23">
        <v>14407</v>
      </c>
      <c r="L95" s="23">
        <v>12236</v>
      </c>
      <c r="M95" s="23">
        <f>Luxembourgeois!M95+Etrangers!M95</f>
        <v>26643</v>
      </c>
      <c r="N95" s="87">
        <f t="shared" si="1"/>
        <v>201203</v>
      </c>
    </row>
    <row r="96" spans="1:14" ht="13.5">
      <c r="A96" s="80">
        <v>201206</v>
      </c>
      <c r="B96" s="23">
        <v>5213</v>
      </c>
      <c r="C96" s="23">
        <v>1931</v>
      </c>
      <c r="D96" s="23">
        <v>7144</v>
      </c>
      <c r="E96" s="23">
        <v>9231</v>
      </c>
      <c r="F96" s="23">
        <v>10305</v>
      </c>
      <c r="G96" s="23">
        <v>19536</v>
      </c>
      <c r="H96" s="23">
        <v>14</v>
      </c>
      <c r="I96" s="23">
        <v>10</v>
      </c>
      <c r="J96" s="23">
        <v>24</v>
      </c>
      <c r="K96" s="23">
        <v>14458</v>
      </c>
      <c r="L96" s="23">
        <v>12246</v>
      </c>
      <c r="M96" s="23">
        <f>Luxembourgeois!M96+Etrangers!M96</f>
        <v>26704</v>
      </c>
      <c r="N96" s="87">
        <f t="shared" si="1"/>
        <v>201206</v>
      </c>
    </row>
    <row r="97" spans="1:14" ht="13.5">
      <c r="A97" s="80">
        <v>201209</v>
      </c>
      <c r="B97" s="23">
        <v>5175</v>
      </c>
      <c r="C97" s="23">
        <v>1925</v>
      </c>
      <c r="D97" s="23">
        <v>7100</v>
      </c>
      <c r="E97" s="23">
        <v>9241</v>
      </c>
      <c r="F97" s="23">
        <v>10253</v>
      </c>
      <c r="G97" s="23">
        <v>19494</v>
      </c>
      <c r="H97" s="23">
        <v>14</v>
      </c>
      <c r="I97" s="23">
        <v>9</v>
      </c>
      <c r="J97" s="23">
        <v>23</v>
      </c>
      <c r="K97" s="23">
        <v>14430</v>
      </c>
      <c r="L97" s="23">
        <v>12187</v>
      </c>
      <c r="M97" s="23">
        <f>Luxembourgeois!M97+Etrangers!M97</f>
        <v>26617</v>
      </c>
      <c r="N97" s="87" t="s">
        <v>32</v>
      </c>
    </row>
    <row r="98" spans="1:16" ht="15">
      <c r="A98" s="80">
        <v>201212</v>
      </c>
      <c r="B98" s="66">
        <v>5122</v>
      </c>
      <c r="C98" s="66">
        <v>1964</v>
      </c>
      <c r="D98" s="66">
        <v>7086</v>
      </c>
      <c r="E98" s="66">
        <v>9242</v>
      </c>
      <c r="F98" s="66">
        <v>10183</v>
      </c>
      <c r="G98" s="66">
        <v>19425</v>
      </c>
      <c r="H98" s="66">
        <v>14</v>
      </c>
      <c r="I98" s="66">
        <v>9</v>
      </c>
      <c r="J98" s="66">
        <v>23</v>
      </c>
      <c r="K98" s="66">
        <v>14378</v>
      </c>
      <c r="L98" s="66">
        <v>12156</v>
      </c>
      <c r="M98" s="23">
        <f>Luxembourgeois!M98+Etrangers!M98</f>
        <v>26534</v>
      </c>
      <c r="N98" s="87">
        <f>A98</f>
        <v>201212</v>
      </c>
      <c r="O98" s="70"/>
      <c r="P98" s="54"/>
    </row>
    <row r="99" spans="1:16" ht="15">
      <c r="A99" s="80" t="s">
        <v>34</v>
      </c>
      <c r="B99" s="66">
        <v>5168</v>
      </c>
      <c r="C99" s="66">
        <v>1961</v>
      </c>
      <c r="D99" s="66">
        <v>7129</v>
      </c>
      <c r="E99" s="66">
        <v>9099</v>
      </c>
      <c r="F99" s="66">
        <v>10144</v>
      </c>
      <c r="G99" s="66">
        <v>19243</v>
      </c>
      <c r="H99" s="66">
        <v>14</v>
      </c>
      <c r="I99" s="66">
        <v>9</v>
      </c>
      <c r="J99" s="66">
        <v>23</v>
      </c>
      <c r="K99" s="66">
        <v>14281</v>
      </c>
      <c r="L99" s="66">
        <v>12114</v>
      </c>
      <c r="M99" s="23">
        <v>26395</v>
      </c>
      <c r="N99" s="87" t="s">
        <v>35</v>
      </c>
      <c r="O99" s="70"/>
      <c r="P99" s="54"/>
    </row>
    <row r="100" spans="1:16" ht="15">
      <c r="A100" s="80">
        <v>201306</v>
      </c>
      <c r="B100" s="66">
        <v>5249</v>
      </c>
      <c r="C100" s="66">
        <v>1985</v>
      </c>
      <c r="D100" s="66">
        <v>7234</v>
      </c>
      <c r="E100" s="66">
        <v>9006</v>
      </c>
      <c r="F100" s="66">
        <v>10118</v>
      </c>
      <c r="G100" s="66">
        <v>19124</v>
      </c>
      <c r="H100" s="66">
        <v>14</v>
      </c>
      <c r="I100" s="66">
        <v>9</v>
      </c>
      <c r="J100" s="66">
        <v>23</v>
      </c>
      <c r="K100" s="66">
        <v>14269</v>
      </c>
      <c r="L100" s="66">
        <v>12112</v>
      </c>
      <c r="M100" s="23">
        <v>26381</v>
      </c>
      <c r="N100" s="80">
        <v>201306</v>
      </c>
      <c r="O100" s="70"/>
      <c r="P100" s="54"/>
    </row>
    <row r="101" spans="1:16" ht="15">
      <c r="A101" s="80">
        <v>201309</v>
      </c>
      <c r="B101" s="66">
        <v>5194</v>
      </c>
      <c r="C101" s="66">
        <v>1994</v>
      </c>
      <c r="D101" s="66">
        <v>7188</v>
      </c>
      <c r="E101" s="66">
        <v>8947</v>
      </c>
      <c r="F101" s="66">
        <v>10074</v>
      </c>
      <c r="G101" s="66">
        <v>19021</v>
      </c>
      <c r="H101" s="66">
        <v>14</v>
      </c>
      <c r="I101" s="66">
        <v>9</v>
      </c>
      <c r="J101" s="66">
        <v>23</v>
      </c>
      <c r="K101" s="66">
        <v>14155</v>
      </c>
      <c r="L101" s="66">
        <v>12077</v>
      </c>
      <c r="M101" s="23">
        <v>26232</v>
      </c>
      <c r="N101" s="80">
        <v>201309</v>
      </c>
      <c r="O101" s="70"/>
      <c r="P101" s="54"/>
    </row>
    <row r="102" spans="1:16" ht="15">
      <c r="A102" s="80">
        <v>201312</v>
      </c>
      <c r="B102" s="66">
        <v>5163</v>
      </c>
      <c r="C102" s="66">
        <v>1982</v>
      </c>
      <c r="D102" s="66">
        <v>7145</v>
      </c>
      <c r="E102" s="66">
        <v>8972</v>
      </c>
      <c r="F102" s="66">
        <v>10098</v>
      </c>
      <c r="G102" s="66">
        <v>19070</v>
      </c>
      <c r="H102" s="66">
        <v>13</v>
      </c>
      <c r="I102" s="66">
        <v>9</v>
      </c>
      <c r="J102" s="66">
        <v>22</v>
      </c>
      <c r="K102" s="66">
        <v>14148</v>
      </c>
      <c r="L102" s="66">
        <v>12089</v>
      </c>
      <c r="M102" s="23">
        <v>26237</v>
      </c>
      <c r="N102" s="80">
        <v>201312</v>
      </c>
      <c r="O102" s="70"/>
      <c r="P102" s="54"/>
    </row>
    <row r="103" spans="1:16" ht="15">
      <c r="A103" s="80">
        <v>201403</v>
      </c>
      <c r="B103" s="66">
        <v>5217</v>
      </c>
      <c r="C103" s="66">
        <v>2046</v>
      </c>
      <c r="D103" s="66">
        <v>7263</v>
      </c>
      <c r="E103" s="66">
        <v>8896</v>
      </c>
      <c r="F103" s="66">
        <v>9973</v>
      </c>
      <c r="G103" s="66">
        <v>18869</v>
      </c>
      <c r="H103" s="66">
        <v>13</v>
      </c>
      <c r="I103" s="66">
        <v>9</v>
      </c>
      <c r="J103" s="66">
        <v>22</v>
      </c>
      <c r="K103" s="66">
        <v>14126</v>
      </c>
      <c r="L103" s="66">
        <v>12028</v>
      </c>
      <c r="M103" s="23">
        <v>26154</v>
      </c>
      <c r="N103" s="80">
        <v>201403</v>
      </c>
      <c r="O103" s="70"/>
      <c r="P103" s="54"/>
    </row>
    <row r="104" spans="1:16" ht="15">
      <c r="A104" s="80">
        <v>201406</v>
      </c>
      <c r="B104" s="66">
        <v>5267</v>
      </c>
      <c r="C104" s="66">
        <v>2057</v>
      </c>
      <c r="D104" s="66">
        <v>7324</v>
      </c>
      <c r="E104" s="66">
        <v>8720</v>
      </c>
      <c r="F104" s="66">
        <v>9830</v>
      </c>
      <c r="G104" s="66">
        <v>18550</v>
      </c>
      <c r="H104" s="66">
        <v>14</v>
      </c>
      <c r="I104" s="66">
        <v>9</v>
      </c>
      <c r="J104" s="66">
        <v>23</v>
      </c>
      <c r="K104" s="66">
        <v>14001</v>
      </c>
      <c r="L104" s="66">
        <v>11896</v>
      </c>
      <c r="M104" s="23">
        <v>25897</v>
      </c>
      <c r="N104" s="80">
        <v>201406</v>
      </c>
      <c r="O104" s="70"/>
      <c r="P104" s="54"/>
    </row>
    <row r="105" spans="1:16" ht="15">
      <c r="A105" s="80">
        <v>201409</v>
      </c>
      <c r="B105" s="66">
        <v>5262</v>
      </c>
      <c r="C105" s="66">
        <v>2057</v>
      </c>
      <c r="D105" s="66">
        <v>7319</v>
      </c>
      <c r="E105" s="66">
        <v>8815</v>
      </c>
      <c r="F105" s="66">
        <v>9897</v>
      </c>
      <c r="G105" s="66">
        <v>18712</v>
      </c>
      <c r="H105" s="66">
        <v>15</v>
      </c>
      <c r="I105" s="66">
        <v>9</v>
      </c>
      <c r="J105" s="66">
        <v>24</v>
      </c>
      <c r="K105" s="66">
        <v>14092</v>
      </c>
      <c r="L105" s="66">
        <v>11963</v>
      </c>
      <c r="M105" s="23">
        <v>26055</v>
      </c>
      <c r="N105" s="80">
        <v>201409</v>
      </c>
      <c r="O105" s="70"/>
      <c r="P105" s="54"/>
    </row>
    <row r="106" spans="1:14" s="69" customFormat="1" ht="13.5">
      <c r="A106" s="8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9"/>
    </row>
    <row r="107" spans="1:14" s="35" customFormat="1" ht="13.5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88"/>
    </row>
    <row r="108" spans="1:14" s="13" customFormat="1" ht="12.75">
      <c r="A108" s="10" t="s">
        <v>0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51"/>
      <c r="N108" s="89"/>
    </row>
    <row r="109" spans="1:14" s="13" customFormat="1" ht="12.75">
      <c r="A109" s="10" t="s">
        <v>0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52"/>
      <c r="M109" s="52"/>
      <c r="N109" s="89"/>
    </row>
    <row r="110" spans="1:14" ht="15">
      <c r="A110" s="13" t="s">
        <v>0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90"/>
    </row>
    <row r="111" spans="1:14" ht="15">
      <c r="A111" s="13" t="s">
        <v>0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78"/>
      <c r="N111" s="90"/>
    </row>
    <row r="112" spans="1:14" ht="15">
      <c r="A112" s="13" t="s">
        <v>0</v>
      </c>
      <c r="N112" s="90"/>
    </row>
    <row r="115" ht="15">
      <c r="F115" s="2" t="s">
        <v>0</v>
      </c>
    </row>
    <row r="116" ht="15">
      <c r="K116" s="2" t="s">
        <v>0</v>
      </c>
    </row>
    <row r="119" ht="15">
      <c r="C119" s="2" t="s">
        <v>0</v>
      </c>
    </row>
    <row r="123" ht="15">
      <c r="G123" s="2" t="s">
        <v>0</v>
      </c>
    </row>
  </sheetData>
  <sheetProtection/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pane xSplit="1" ySplit="9" topLeftCell="D90" activePane="bottomRight" state="frozen"/>
      <selection pane="topLeft" activeCell="N11" sqref="N11:N94"/>
      <selection pane="topRight" activeCell="N11" sqref="N11:N94"/>
      <selection pane="bottomLeft" activeCell="N11" sqref="N11:N94"/>
      <selection pane="bottomRight" activeCell="A105" sqref="A105:IV105"/>
    </sheetView>
  </sheetViews>
  <sheetFormatPr defaultColWidth="9.140625" defaultRowHeight="12.75"/>
  <cols>
    <col min="1" max="1" width="12.7109375" style="2" customWidth="1"/>
    <col min="2" max="13" width="10.7109375" style="2" customWidth="1"/>
    <col min="14" max="14" width="13.7109375" style="7" customWidth="1"/>
    <col min="15" max="15" width="12.7109375" style="39" customWidth="1"/>
    <col min="16" max="16384" width="9.140625" style="2" customWidth="1"/>
  </cols>
  <sheetData>
    <row r="1" spans="1:15" ht="16.5">
      <c r="A1" s="1" t="s">
        <v>11</v>
      </c>
      <c r="D1" s="2" t="s">
        <v>0</v>
      </c>
      <c r="O1" s="45"/>
    </row>
    <row r="2" spans="1:15" ht="16.5">
      <c r="A2" s="9" t="s">
        <v>19</v>
      </c>
      <c r="O2" s="37"/>
    </row>
    <row r="3" spans="1:15" s="4" customFormat="1" ht="16.5">
      <c r="A3" s="36" t="s">
        <v>7</v>
      </c>
      <c r="N3" s="8"/>
      <c r="O3" s="37"/>
    </row>
    <row r="4" spans="1:15" s="4" customFormat="1" ht="16.5">
      <c r="A4" s="3"/>
      <c r="N4" s="8"/>
      <c r="O4" s="37"/>
    </row>
    <row r="5" spans="1:15" s="4" customFormat="1" ht="15">
      <c r="A5" s="38" t="s">
        <v>9</v>
      </c>
      <c r="N5" s="8"/>
      <c r="O5" s="64"/>
    </row>
    <row r="6" spans="1:15" s="6" customFormat="1" ht="13.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62"/>
      <c r="O6" s="53"/>
    </row>
    <row r="7" spans="1:15" s="6" customFormat="1" ht="13.5">
      <c r="A7" s="31" t="s">
        <v>0</v>
      </c>
      <c r="B7" s="15" t="s">
        <v>31</v>
      </c>
      <c r="C7" s="16"/>
      <c r="D7" s="17"/>
      <c r="E7" s="15" t="s">
        <v>1</v>
      </c>
      <c r="F7" s="16"/>
      <c r="G7" s="17"/>
      <c r="H7" s="15" t="s">
        <v>2</v>
      </c>
      <c r="I7" s="16"/>
      <c r="J7" s="17"/>
      <c r="K7" s="15" t="s">
        <v>4</v>
      </c>
      <c r="L7" s="16"/>
      <c r="M7" s="17"/>
      <c r="N7" s="93" t="s">
        <v>20</v>
      </c>
      <c r="O7" s="42" t="s">
        <v>0</v>
      </c>
    </row>
    <row r="8" spans="1:15" s="6" customFormat="1" ht="13.5">
      <c r="A8" s="32" t="s">
        <v>0</v>
      </c>
      <c r="B8" s="18" t="s">
        <v>5</v>
      </c>
      <c r="C8" s="18" t="s">
        <v>6</v>
      </c>
      <c r="D8" s="18" t="s">
        <v>3</v>
      </c>
      <c r="E8" s="18" t="s">
        <v>5</v>
      </c>
      <c r="F8" s="18" t="s">
        <v>6</v>
      </c>
      <c r="G8" s="18" t="s">
        <v>3</v>
      </c>
      <c r="H8" s="18" t="s">
        <v>5</v>
      </c>
      <c r="I8" s="18" t="s">
        <v>6</v>
      </c>
      <c r="J8" s="18" t="s">
        <v>3</v>
      </c>
      <c r="K8" s="18" t="s">
        <v>5</v>
      </c>
      <c r="L8" s="18" t="s">
        <v>6</v>
      </c>
      <c r="M8" s="18" t="s">
        <v>3</v>
      </c>
      <c r="N8" s="94"/>
      <c r="O8" s="43" t="s">
        <v>0</v>
      </c>
    </row>
    <row r="9" spans="1:15" s="6" customFormat="1" ht="13.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63">
        <v>14</v>
      </c>
      <c r="O9" s="44">
        <v>15</v>
      </c>
    </row>
    <row r="10" spans="1:15" s="21" customFormat="1" ht="13.5">
      <c r="A10" s="7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8"/>
      <c r="O10" s="46" t="s">
        <v>0</v>
      </c>
    </row>
    <row r="11" spans="1:15" s="21" customFormat="1" ht="13.5">
      <c r="A11" s="80">
        <v>199103</v>
      </c>
      <c r="B11" s="23">
        <v>713</v>
      </c>
      <c r="C11" s="23">
        <v>117</v>
      </c>
      <c r="D11" s="23">
        <v>830</v>
      </c>
      <c r="E11" s="23">
        <v>3680</v>
      </c>
      <c r="F11" s="23">
        <v>3898</v>
      </c>
      <c r="G11" s="23">
        <v>7578</v>
      </c>
      <c r="H11" s="23">
        <v>49</v>
      </c>
      <c r="I11" s="23">
        <v>119</v>
      </c>
      <c r="J11" s="23">
        <v>168</v>
      </c>
      <c r="K11" s="23">
        <v>4442</v>
      </c>
      <c r="L11" s="23">
        <v>4134</v>
      </c>
      <c r="M11" s="23">
        <v>8576</v>
      </c>
      <c r="N11" s="28">
        <f>M11/Total!M11*100</f>
        <v>52.375717601074875</v>
      </c>
      <c r="O11" s="86">
        <f>A11</f>
        <v>199103</v>
      </c>
    </row>
    <row r="12" spans="1:15" s="21" customFormat="1" ht="13.5">
      <c r="A12" s="80">
        <v>199106</v>
      </c>
      <c r="B12" s="23">
        <v>709</v>
      </c>
      <c r="C12" s="23">
        <v>125</v>
      </c>
      <c r="D12" s="23">
        <v>834</v>
      </c>
      <c r="E12" s="23">
        <v>3601</v>
      </c>
      <c r="F12" s="23">
        <v>3829</v>
      </c>
      <c r="G12" s="23">
        <v>7430</v>
      </c>
      <c r="H12" s="23">
        <v>49</v>
      </c>
      <c r="I12" s="23">
        <v>114</v>
      </c>
      <c r="J12" s="23">
        <v>163</v>
      </c>
      <c r="K12" s="23">
        <v>4359</v>
      </c>
      <c r="L12" s="23">
        <v>4068</v>
      </c>
      <c r="M12" s="23">
        <v>8427</v>
      </c>
      <c r="N12" s="28">
        <f>M12/Total!M12*100</f>
        <v>52.69180266366536</v>
      </c>
      <c r="O12" s="86">
        <f aca="true" t="shared" si="0" ref="O12:O75">A12</f>
        <v>199106</v>
      </c>
    </row>
    <row r="13" spans="1:15" s="21" customFormat="1" ht="13.5">
      <c r="A13" s="80">
        <v>199109</v>
      </c>
      <c r="B13" s="23">
        <v>708</v>
      </c>
      <c r="C13" s="23">
        <v>119</v>
      </c>
      <c r="D13" s="23">
        <v>827</v>
      </c>
      <c r="E13" s="23">
        <v>3589</v>
      </c>
      <c r="F13" s="23">
        <v>3791</v>
      </c>
      <c r="G13" s="23">
        <v>7380</v>
      </c>
      <c r="H13" s="23">
        <v>47</v>
      </c>
      <c r="I13" s="23">
        <v>105</v>
      </c>
      <c r="J13" s="23">
        <v>152</v>
      </c>
      <c r="K13" s="23">
        <v>4344</v>
      </c>
      <c r="L13" s="23">
        <v>4015</v>
      </c>
      <c r="M13" s="23">
        <v>8359</v>
      </c>
      <c r="N13" s="28">
        <f>M13/Total!M13*100</f>
        <v>52.38125078330618</v>
      </c>
      <c r="O13" s="86">
        <f t="shared" si="0"/>
        <v>199109</v>
      </c>
    </row>
    <row r="14" spans="1:15" s="21" customFormat="1" ht="13.5">
      <c r="A14" s="80">
        <v>199112</v>
      </c>
      <c r="B14" s="23">
        <v>701</v>
      </c>
      <c r="C14" s="23">
        <v>124</v>
      </c>
      <c r="D14" s="23">
        <v>825</v>
      </c>
      <c r="E14" s="23">
        <v>3582</v>
      </c>
      <c r="F14" s="23">
        <v>3781</v>
      </c>
      <c r="G14" s="23">
        <v>7363</v>
      </c>
      <c r="H14" s="23">
        <v>49</v>
      </c>
      <c r="I14" s="23">
        <v>102</v>
      </c>
      <c r="J14" s="23">
        <v>151</v>
      </c>
      <c r="K14" s="23">
        <v>4332</v>
      </c>
      <c r="L14" s="23">
        <v>4007</v>
      </c>
      <c r="M14" s="23">
        <v>8339</v>
      </c>
      <c r="N14" s="28">
        <f>M14/Total!M14*100</f>
        <v>52.1448224112056</v>
      </c>
      <c r="O14" s="86">
        <f t="shared" si="0"/>
        <v>199112</v>
      </c>
    </row>
    <row r="15" spans="1:15" s="21" customFormat="1" ht="13.5">
      <c r="A15" s="80">
        <v>199203</v>
      </c>
      <c r="B15" s="23">
        <v>706</v>
      </c>
      <c r="C15" s="23">
        <v>133</v>
      </c>
      <c r="D15" s="23">
        <v>839</v>
      </c>
      <c r="E15" s="23">
        <v>3523</v>
      </c>
      <c r="F15" s="23">
        <v>3699</v>
      </c>
      <c r="G15" s="23">
        <v>7222</v>
      </c>
      <c r="H15" s="23">
        <v>48</v>
      </c>
      <c r="I15" s="23">
        <v>98</v>
      </c>
      <c r="J15" s="23">
        <v>146</v>
      </c>
      <c r="K15" s="23">
        <v>4277</v>
      </c>
      <c r="L15" s="23">
        <v>3930</v>
      </c>
      <c r="M15" s="23">
        <v>8207</v>
      </c>
      <c r="N15" s="28">
        <f>M15/Total!M15*100</f>
        <v>51.841323984587206</v>
      </c>
      <c r="O15" s="86">
        <f t="shared" si="0"/>
        <v>199203</v>
      </c>
    </row>
    <row r="16" spans="1:15" s="21" customFormat="1" ht="13.5">
      <c r="A16" s="80">
        <v>199206</v>
      </c>
      <c r="B16" s="23">
        <v>718</v>
      </c>
      <c r="C16" s="23">
        <v>141</v>
      </c>
      <c r="D16" s="23">
        <v>859</v>
      </c>
      <c r="E16" s="23">
        <v>3501</v>
      </c>
      <c r="F16" s="23">
        <v>3676</v>
      </c>
      <c r="G16" s="23">
        <v>7177</v>
      </c>
      <c r="H16" s="23">
        <v>46</v>
      </c>
      <c r="I16" s="23">
        <v>99</v>
      </c>
      <c r="J16" s="23">
        <v>145</v>
      </c>
      <c r="K16" s="23">
        <v>4265</v>
      </c>
      <c r="L16" s="23">
        <v>3916</v>
      </c>
      <c r="M16" s="23">
        <v>8181</v>
      </c>
      <c r="N16" s="28">
        <f>M16/Total!M16*100</f>
        <v>51.60862982588947</v>
      </c>
      <c r="O16" s="86">
        <f t="shared" si="0"/>
        <v>199206</v>
      </c>
    </row>
    <row r="17" spans="1:15" s="21" customFormat="1" ht="13.5">
      <c r="A17" s="80">
        <v>199209</v>
      </c>
      <c r="B17" s="23">
        <v>711</v>
      </c>
      <c r="C17" s="23">
        <v>136</v>
      </c>
      <c r="D17" s="23">
        <v>847</v>
      </c>
      <c r="E17" s="23">
        <v>3510</v>
      </c>
      <c r="F17" s="23">
        <v>3675</v>
      </c>
      <c r="G17" s="23">
        <v>7185</v>
      </c>
      <c r="H17" s="23">
        <v>47</v>
      </c>
      <c r="I17" s="23">
        <v>99</v>
      </c>
      <c r="J17" s="23">
        <v>146</v>
      </c>
      <c r="K17" s="23">
        <v>4268</v>
      </c>
      <c r="L17" s="23">
        <v>3910</v>
      </c>
      <c r="M17" s="23">
        <v>8178</v>
      </c>
      <c r="N17" s="28">
        <f>M17/Total!M17*100</f>
        <v>51.23418118030322</v>
      </c>
      <c r="O17" s="86">
        <f t="shared" si="0"/>
        <v>199209</v>
      </c>
    </row>
    <row r="18" spans="1:15" s="21" customFormat="1" ht="13.5">
      <c r="A18" s="80">
        <v>199212</v>
      </c>
      <c r="B18" s="23">
        <v>708</v>
      </c>
      <c r="C18" s="23">
        <v>142</v>
      </c>
      <c r="D18" s="23">
        <v>850</v>
      </c>
      <c r="E18" s="23">
        <v>3536</v>
      </c>
      <c r="F18" s="23">
        <v>3666</v>
      </c>
      <c r="G18" s="23">
        <v>7202</v>
      </c>
      <c r="H18" s="23">
        <v>47</v>
      </c>
      <c r="I18" s="23">
        <v>100</v>
      </c>
      <c r="J18" s="23">
        <v>147</v>
      </c>
      <c r="K18" s="23">
        <v>4291</v>
      </c>
      <c r="L18" s="23">
        <v>3908</v>
      </c>
      <c r="M18" s="23">
        <v>8199</v>
      </c>
      <c r="N18" s="28">
        <f>M18/Total!M18*100</f>
        <v>50.78981601932726</v>
      </c>
      <c r="O18" s="86">
        <f t="shared" si="0"/>
        <v>199212</v>
      </c>
    </row>
    <row r="19" spans="1:15" s="21" customFormat="1" ht="13.5">
      <c r="A19" s="80">
        <v>199303</v>
      </c>
      <c r="B19" s="23">
        <v>708</v>
      </c>
      <c r="C19" s="23">
        <v>150</v>
      </c>
      <c r="D19" s="23">
        <v>858</v>
      </c>
      <c r="E19" s="23">
        <v>3486</v>
      </c>
      <c r="F19" s="23">
        <v>3652</v>
      </c>
      <c r="G19" s="23">
        <v>7138</v>
      </c>
      <c r="H19" s="23">
        <v>45</v>
      </c>
      <c r="I19" s="23">
        <v>94</v>
      </c>
      <c r="J19" s="23">
        <v>139</v>
      </c>
      <c r="K19" s="23">
        <v>4239</v>
      </c>
      <c r="L19" s="23">
        <v>3896</v>
      </c>
      <c r="M19" s="23">
        <v>8135</v>
      </c>
      <c r="N19" s="28">
        <f>M19/Total!M19*100</f>
        <v>49.59761004755517</v>
      </c>
      <c r="O19" s="86">
        <f t="shared" si="0"/>
        <v>199303</v>
      </c>
    </row>
    <row r="20" spans="1:15" s="21" customFormat="1" ht="13.5">
      <c r="A20" s="80">
        <v>199306</v>
      </c>
      <c r="B20" s="23">
        <v>723</v>
      </c>
      <c r="C20" s="23">
        <v>154</v>
      </c>
      <c r="D20" s="23">
        <v>877</v>
      </c>
      <c r="E20" s="23">
        <v>3553</v>
      </c>
      <c r="F20" s="23">
        <v>3649</v>
      </c>
      <c r="G20" s="23">
        <v>7202</v>
      </c>
      <c r="H20" s="23">
        <v>45</v>
      </c>
      <c r="I20" s="23">
        <v>97</v>
      </c>
      <c r="J20" s="23">
        <v>142</v>
      </c>
      <c r="K20" s="23">
        <v>4321</v>
      </c>
      <c r="L20" s="23">
        <v>3900</v>
      </c>
      <c r="M20" s="23">
        <v>8221</v>
      </c>
      <c r="N20" s="28">
        <f>M20/Total!M20*100</f>
        <v>49.518130345741476</v>
      </c>
      <c r="O20" s="86">
        <f t="shared" si="0"/>
        <v>199306</v>
      </c>
    </row>
    <row r="21" spans="1:15" s="21" customFormat="1" ht="13.5">
      <c r="A21" s="80">
        <v>199309</v>
      </c>
      <c r="B21" s="23">
        <v>709</v>
      </c>
      <c r="C21" s="23">
        <v>149</v>
      </c>
      <c r="D21" s="23">
        <v>858</v>
      </c>
      <c r="E21" s="23">
        <v>3568</v>
      </c>
      <c r="F21" s="23">
        <v>3657</v>
      </c>
      <c r="G21" s="23">
        <v>7225</v>
      </c>
      <c r="H21" s="23">
        <v>46</v>
      </c>
      <c r="I21" s="23">
        <v>92</v>
      </c>
      <c r="J21" s="23">
        <v>138</v>
      </c>
      <c r="K21" s="23">
        <v>4323</v>
      </c>
      <c r="L21" s="23">
        <v>3898</v>
      </c>
      <c r="M21" s="23">
        <v>8221</v>
      </c>
      <c r="N21" s="28">
        <f>M21/Total!M21*100</f>
        <v>49.03668356695496</v>
      </c>
      <c r="O21" s="86">
        <f t="shared" si="0"/>
        <v>199309</v>
      </c>
    </row>
    <row r="22" spans="1:15" s="21" customFormat="1" ht="13.5">
      <c r="A22" s="80">
        <v>199312</v>
      </c>
      <c r="B22" s="23">
        <v>720</v>
      </c>
      <c r="C22" s="23">
        <v>154</v>
      </c>
      <c r="D22" s="23">
        <v>874</v>
      </c>
      <c r="E22" s="23">
        <v>3593</v>
      </c>
      <c r="F22" s="23">
        <v>3669</v>
      </c>
      <c r="G22" s="23">
        <v>7262</v>
      </c>
      <c r="H22" s="23">
        <v>36</v>
      </c>
      <c r="I22" s="23">
        <v>24</v>
      </c>
      <c r="J22" s="23">
        <v>60</v>
      </c>
      <c r="K22" s="23">
        <v>4349</v>
      </c>
      <c r="L22" s="23">
        <v>3847</v>
      </c>
      <c r="M22" s="23">
        <v>8196</v>
      </c>
      <c r="N22" s="28">
        <f>M22/Total!M22*100</f>
        <v>48.59192506076955</v>
      </c>
      <c r="O22" s="86">
        <f t="shared" si="0"/>
        <v>199312</v>
      </c>
    </row>
    <row r="23" spans="1:15" s="21" customFormat="1" ht="13.5">
      <c r="A23" s="80">
        <v>199403</v>
      </c>
      <c r="B23" s="23">
        <v>762</v>
      </c>
      <c r="C23" s="23">
        <v>160</v>
      </c>
      <c r="D23" s="23">
        <v>922</v>
      </c>
      <c r="E23" s="23">
        <v>3525</v>
      </c>
      <c r="F23" s="23">
        <v>3625</v>
      </c>
      <c r="G23" s="23">
        <v>7150</v>
      </c>
      <c r="H23" s="23">
        <v>29</v>
      </c>
      <c r="I23" s="23">
        <v>27</v>
      </c>
      <c r="J23" s="23">
        <v>56</v>
      </c>
      <c r="K23" s="23">
        <v>4316</v>
      </c>
      <c r="L23" s="23">
        <v>3812</v>
      </c>
      <c r="M23" s="23">
        <v>8128</v>
      </c>
      <c r="N23" s="28">
        <f>M23/Total!M23*100</f>
        <v>47.43784288549084</v>
      </c>
      <c r="O23" s="86">
        <f t="shared" si="0"/>
        <v>199403</v>
      </c>
    </row>
    <row r="24" spans="1:15" s="21" customFormat="1" ht="13.5">
      <c r="A24" s="80">
        <v>199406</v>
      </c>
      <c r="B24" s="23">
        <v>770</v>
      </c>
      <c r="C24" s="23">
        <v>162</v>
      </c>
      <c r="D24" s="23">
        <v>932</v>
      </c>
      <c r="E24" s="23">
        <v>3548</v>
      </c>
      <c r="F24" s="23">
        <v>3627</v>
      </c>
      <c r="G24" s="23">
        <v>7175</v>
      </c>
      <c r="H24" s="23">
        <v>28</v>
      </c>
      <c r="I24" s="23">
        <v>22</v>
      </c>
      <c r="J24" s="23">
        <v>50</v>
      </c>
      <c r="K24" s="23">
        <v>4346</v>
      </c>
      <c r="L24" s="23">
        <v>3811</v>
      </c>
      <c r="M24" s="23">
        <v>8157</v>
      </c>
      <c r="N24" s="28">
        <f>M24/Total!M24*100</f>
        <v>47.04966257137913</v>
      </c>
      <c r="O24" s="86">
        <f t="shared" si="0"/>
        <v>199406</v>
      </c>
    </row>
    <row r="25" spans="1:15" s="21" customFormat="1" ht="13.5">
      <c r="A25" s="80">
        <v>199409</v>
      </c>
      <c r="B25" s="23">
        <v>761</v>
      </c>
      <c r="C25" s="23">
        <v>161</v>
      </c>
      <c r="D25" s="23">
        <v>922</v>
      </c>
      <c r="E25" s="23">
        <v>3580</v>
      </c>
      <c r="F25" s="23">
        <v>3642</v>
      </c>
      <c r="G25" s="23">
        <v>7222</v>
      </c>
      <c r="H25" s="23">
        <v>15</v>
      </c>
      <c r="I25" s="23">
        <v>20</v>
      </c>
      <c r="J25" s="23">
        <v>35</v>
      </c>
      <c r="K25" s="23">
        <v>4356</v>
      </c>
      <c r="L25" s="23">
        <v>3823</v>
      </c>
      <c r="M25" s="23">
        <v>8179</v>
      </c>
      <c r="N25" s="28">
        <f>M25/Total!M25*100</f>
        <v>46.32944375212416</v>
      </c>
      <c r="O25" s="86">
        <f t="shared" si="0"/>
        <v>199409</v>
      </c>
    </row>
    <row r="26" spans="1:15" s="21" customFormat="1" ht="13.5">
      <c r="A26" s="80">
        <v>199412</v>
      </c>
      <c r="B26" s="23">
        <v>752</v>
      </c>
      <c r="C26" s="23">
        <v>159</v>
      </c>
      <c r="D26" s="23">
        <v>911</v>
      </c>
      <c r="E26" s="23">
        <v>3579</v>
      </c>
      <c r="F26" s="23">
        <v>3589</v>
      </c>
      <c r="G26" s="23">
        <v>7168</v>
      </c>
      <c r="H26" s="23">
        <v>16</v>
      </c>
      <c r="I26" s="23">
        <v>21</v>
      </c>
      <c r="J26" s="23">
        <v>37</v>
      </c>
      <c r="K26" s="23">
        <v>4347</v>
      </c>
      <c r="L26" s="23">
        <v>3769</v>
      </c>
      <c r="M26" s="23">
        <v>8116</v>
      </c>
      <c r="N26" s="28">
        <f>M26/Total!M26*100</f>
        <v>46.01428733416487</v>
      </c>
      <c r="O26" s="86">
        <f t="shared" si="0"/>
        <v>199412</v>
      </c>
    </row>
    <row r="27" spans="1:15" s="21" customFormat="1" ht="13.5">
      <c r="A27" s="80">
        <v>199503</v>
      </c>
      <c r="B27" s="23">
        <v>789</v>
      </c>
      <c r="C27" s="23">
        <v>158</v>
      </c>
      <c r="D27" s="23">
        <v>947</v>
      </c>
      <c r="E27" s="23">
        <v>3599</v>
      </c>
      <c r="F27" s="23">
        <v>3599</v>
      </c>
      <c r="G27" s="23">
        <v>7198</v>
      </c>
      <c r="H27" s="23">
        <v>16</v>
      </c>
      <c r="I27" s="23">
        <v>22</v>
      </c>
      <c r="J27" s="23">
        <v>38</v>
      </c>
      <c r="K27" s="23">
        <v>4404</v>
      </c>
      <c r="L27" s="23">
        <v>3779</v>
      </c>
      <c r="M27" s="23">
        <v>8183</v>
      </c>
      <c r="N27" s="28">
        <f>M27/Total!M27*100</f>
        <v>45.28249681810636</v>
      </c>
      <c r="O27" s="86">
        <f t="shared" si="0"/>
        <v>199503</v>
      </c>
    </row>
    <row r="28" spans="1:15" s="21" customFormat="1" ht="13.5">
      <c r="A28" s="80">
        <v>199506</v>
      </c>
      <c r="B28" s="23">
        <v>795</v>
      </c>
      <c r="C28" s="23">
        <v>157</v>
      </c>
      <c r="D28" s="23">
        <v>952</v>
      </c>
      <c r="E28" s="23">
        <v>3596</v>
      </c>
      <c r="F28" s="23">
        <v>3589</v>
      </c>
      <c r="G28" s="23">
        <v>7185</v>
      </c>
      <c r="H28" s="23">
        <v>15</v>
      </c>
      <c r="I28" s="23">
        <v>21</v>
      </c>
      <c r="J28" s="23">
        <v>36</v>
      </c>
      <c r="K28" s="23">
        <v>4406</v>
      </c>
      <c r="L28" s="23">
        <v>3767</v>
      </c>
      <c r="M28" s="23">
        <v>8173</v>
      </c>
      <c r="N28" s="28">
        <f>M28/Total!M28*100</f>
        <v>45.017901404571745</v>
      </c>
      <c r="O28" s="86">
        <f t="shared" si="0"/>
        <v>199506</v>
      </c>
    </row>
    <row r="29" spans="1:15" s="21" customFormat="1" ht="13.5">
      <c r="A29" s="80">
        <v>199509</v>
      </c>
      <c r="B29" s="23">
        <v>800</v>
      </c>
      <c r="C29" s="23">
        <v>164</v>
      </c>
      <c r="D29" s="23">
        <v>964</v>
      </c>
      <c r="E29" s="23">
        <v>3625</v>
      </c>
      <c r="F29" s="23">
        <v>3579</v>
      </c>
      <c r="G29" s="23">
        <v>7204</v>
      </c>
      <c r="H29" s="23">
        <v>16</v>
      </c>
      <c r="I29" s="23">
        <v>20</v>
      </c>
      <c r="J29" s="23">
        <v>36</v>
      </c>
      <c r="K29" s="23">
        <v>4441</v>
      </c>
      <c r="L29" s="23">
        <v>3763</v>
      </c>
      <c r="M29" s="23">
        <v>8204</v>
      </c>
      <c r="N29" s="28">
        <f>M29/Total!M29*100</f>
        <v>44.923885664220784</v>
      </c>
      <c r="O29" s="86">
        <f t="shared" si="0"/>
        <v>199509</v>
      </c>
    </row>
    <row r="30" spans="1:15" s="21" customFormat="1" ht="13.5">
      <c r="A30" s="80">
        <v>199512</v>
      </c>
      <c r="B30" s="23">
        <v>805</v>
      </c>
      <c r="C30" s="23">
        <v>157</v>
      </c>
      <c r="D30" s="23">
        <v>962</v>
      </c>
      <c r="E30" s="23">
        <v>3622</v>
      </c>
      <c r="F30" s="23">
        <v>3552</v>
      </c>
      <c r="G30" s="23">
        <v>7174</v>
      </c>
      <c r="H30" s="23">
        <v>16</v>
      </c>
      <c r="I30" s="23">
        <v>20</v>
      </c>
      <c r="J30" s="23">
        <v>36</v>
      </c>
      <c r="K30" s="23">
        <v>4443</v>
      </c>
      <c r="L30" s="23">
        <v>3729</v>
      </c>
      <c r="M30" s="23">
        <v>8172</v>
      </c>
      <c r="N30" s="28">
        <f>M30/Total!M30*100</f>
        <v>44.7658175842235</v>
      </c>
      <c r="O30" s="86">
        <f t="shared" si="0"/>
        <v>199512</v>
      </c>
    </row>
    <row r="31" spans="1:15" s="21" customFormat="1" ht="13.5">
      <c r="A31" s="80">
        <v>199603</v>
      </c>
      <c r="B31" s="23">
        <v>828</v>
      </c>
      <c r="C31" s="23">
        <v>163</v>
      </c>
      <c r="D31" s="23">
        <v>991</v>
      </c>
      <c r="E31" s="23">
        <v>3587</v>
      </c>
      <c r="F31" s="23">
        <v>3529</v>
      </c>
      <c r="G31" s="23">
        <v>7116</v>
      </c>
      <c r="H31" s="23">
        <v>29</v>
      </c>
      <c r="I31" s="23">
        <v>28</v>
      </c>
      <c r="J31" s="23">
        <v>57</v>
      </c>
      <c r="K31" s="23">
        <v>4444</v>
      </c>
      <c r="L31" s="23">
        <v>3720</v>
      </c>
      <c r="M31" s="23">
        <v>8164</v>
      </c>
      <c r="N31" s="28">
        <f>M31/Total!M31*100</f>
        <v>44.20380096377714</v>
      </c>
      <c r="O31" s="86">
        <f t="shared" si="0"/>
        <v>199603</v>
      </c>
    </row>
    <row r="32" spans="1:15" s="21" customFormat="1" ht="13.5">
      <c r="A32" s="80">
        <v>199606</v>
      </c>
      <c r="B32" s="23">
        <v>832</v>
      </c>
      <c r="C32" s="23">
        <v>161</v>
      </c>
      <c r="D32" s="23">
        <v>993</v>
      </c>
      <c r="E32" s="23">
        <v>3586</v>
      </c>
      <c r="F32" s="23">
        <v>3503</v>
      </c>
      <c r="G32" s="23">
        <v>7089</v>
      </c>
      <c r="H32" s="23">
        <v>17</v>
      </c>
      <c r="I32" s="23">
        <v>20</v>
      </c>
      <c r="J32" s="23">
        <v>37</v>
      </c>
      <c r="K32" s="23">
        <v>4435</v>
      </c>
      <c r="L32" s="23">
        <v>3684</v>
      </c>
      <c r="M32" s="23">
        <v>8119</v>
      </c>
      <c r="N32" s="28">
        <f>M32/Total!M32*100</f>
        <v>44.05078400520861</v>
      </c>
      <c r="O32" s="86">
        <f t="shared" si="0"/>
        <v>199606</v>
      </c>
    </row>
    <row r="33" spans="1:15" s="21" customFormat="1" ht="13.5">
      <c r="A33" s="80">
        <v>199609</v>
      </c>
      <c r="B33" s="23">
        <v>836</v>
      </c>
      <c r="C33" s="23">
        <v>168</v>
      </c>
      <c r="D33" s="23">
        <v>1004</v>
      </c>
      <c r="E33" s="23">
        <v>3580</v>
      </c>
      <c r="F33" s="23">
        <v>3474</v>
      </c>
      <c r="G33" s="23">
        <v>7054</v>
      </c>
      <c r="H33" s="23">
        <v>17</v>
      </c>
      <c r="I33" s="23">
        <v>19</v>
      </c>
      <c r="J33" s="23">
        <v>36</v>
      </c>
      <c r="K33" s="23">
        <v>4433</v>
      </c>
      <c r="L33" s="23">
        <v>3661</v>
      </c>
      <c r="M33" s="23">
        <v>8094</v>
      </c>
      <c r="N33" s="28">
        <f>M33/Total!M33*100</f>
        <v>43.81766998700736</v>
      </c>
      <c r="O33" s="86">
        <f t="shared" si="0"/>
        <v>199609</v>
      </c>
    </row>
    <row r="34" spans="1:15" s="21" customFormat="1" ht="13.5">
      <c r="A34" s="80">
        <v>199612</v>
      </c>
      <c r="B34" s="23">
        <v>851</v>
      </c>
      <c r="C34" s="23">
        <v>171</v>
      </c>
      <c r="D34" s="23">
        <v>1022</v>
      </c>
      <c r="E34" s="23">
        <v>3564</v>
      </c>
      <c r="F34" s="23">
        <v>3490</v>
      </c>
      <c r="G34" s="23">
        <v>7054</v>
      </c>
      <c r="H34" s="23">
        <v>18</v>
      </c>
      <c r="I34" s="23">
        <v>19</v>
      </c>
      <c r="J34" s="23">
        <v>37</v>
      </c>
      <c r="K34" s="23">
        <v>4433</v>
      </c>
      <c r="L34" s="23">
        <v>3680</v>
      </c>
      <c r="M34" s="23">
        <v>8113</v>
      </c>
      <c r="N34" s="28">
        <f>M34/Total!M34*100</f>
        <v>43.66053169734151</v>
      </c>
      <c r="O34" s="86">
        <f t="shared" si="0"/>
        <v>199612</v>
      </c>
    </row>
    <row r="35" spans="1:15" s="21" customFormat="1" ht="13.5">
      <c r="A35" s="80">
        <v>199703</v>
      </c>
      <c r="B35" s="23">
        <v>875</v>
      </c>
      <c r="C35" s="23">
        <v>173</v>
      </c>
      <c r="D35" s="23">
        <v>1048</v>
      </c>
      <c r="E35" s="23">
        <v>3545</v>
      </c>
      <c r="F35" s="23">
        <v>3464</v>
      </c>
      <c r="G35" s="23">
        <v>7009</v>
      </c>
      <c r="H35" s="23">
        <v>17</v>
      </c>
      <c r="I35" s="23">
        <v>18</v>
      </c>
      <c r="J35" s="23">
        <v>35</v>
      </c>
      <c r="K35" s="23">
        <v>4437</v>
      </c>
      <c r="L35" s="23">
        <v>3655</v>
      </c>
      <c r="M35" s="23">
        <v>8092</v>
      </c>
      <c r="N35" s="28">
        <f>M35/Total!M35*100</f>
        <v>43.386413597126165</v>
      </c>
      <c r="O35" s="86">
        <f t="shared" si="0"/>
        <v>199703</v>
      </c>
    </row>
    <row r="36" spans="1:15" s="21" customFormat="1" ht="13.5">
      <c r="A36" s="80">
        <v>199706</v>
      </c>
      <c r="B36" s="23">
        <v>883</v>
      </c>
      <c r="C36" s="23">
        <v>176</v>
      </c>
      <c r="D36" s="23">
        <v>1059</v>
      </c>
      <c r="E36" s="23">
        <v>3472</v>
      </c>
      <c r="F36" s="23">
        <v>3430</v>
      </c>
      <c r="G36" s="23">
        <v>6902</v>
      </c>
      <c r="H36" s="23">
        <v>17</v>
      </c>
      <c r="I36" s="23">
        <v>18</v>
      </c>
      <c r="J36" s="23">
        <v>35</v>
      </c>
      <c r="K36" s="23">
        <v>4372</v>
      </c>
      <c r="L36" s="23">
        <v>3624</v>
      </c>
      <c r="M36" s="23">
        <v>7996</v>
      </c>
      <c r="N36" s="28">
        <f>M36/Total!M36*100</f>
        <v>42.85790855978989</v>
      </c>
      <c r="O36" s="86">
        <f t="shared" si="0"/>
        <v>199706</v>
      </c>
    </row>
    <row r="37" spans="1:15" s="21" customFormat="1" ht="13.5">
      <c r="A37" s="80">
        <v>199709</v>
      </c>
      <c r="B37" s="23">
        <v>872</v>
      </c>
      <c r="C37" s="23">
        <v>174</v>
      </c>
      <c r="D37" s="23">
        <v>1046</v>
      </c>
      <c r="E37" s="23">
        <v>3492</v>
      </c>
      <c r="F37" s="23">
        <v>3426</v>
      </c>
      <c r="G37" s="23">
        <v>6918</v>
      </c>
      <c r="H37" s="23">
        <v>18</v>
      </c>
      <c r="I37" s="23">
        <v>18</v>
      </c>
      <c r="J37" s="23">
        <v>36</v>
      </c>
      <c r="K37" s="23">
        <v>4382</v>
      </c>
      <c r="L37" s="23">
        <v>3618</v>
      </c>
      <c r="M37" s="23">
        <v>8000</v>
      </c>
      <c r="N37" s="28">
        <f>M37/Total!M37*100</f>
        <v>42.41106928908445</v>
      </c>
      <c r="O37" s="86">
        <f t="shared" si="0"/>
        <v>199709</v>
      </c>
    </row>
    <row r="38" spans="1:15" s="21" customFormat="1" ht="13.5">
      <c r="A38" s="80">
        <v>199712</v>
      </c>
      <c r="B38" s="23">
        <v>877</v>
      </c>
      <c r="C38" s="23">
        <v>183</v>
      </c>
      <c r="D38" s="23">
        <v>1060</v>
      </c>
      <c r="E38" s="23">
        <v>3498</v>
      </c>
      <c r="F38" s="23">
        <v>3416</v>
      </c>
      <c r="G38" s="23">
        <v>6914</v>
      </c>
      <c r="H38" s="23">
        <v>18</v>
      </c>
      <c r="I38" s="23">
        <v>17</v>
      </c>
      <c r="J38" s="23">
        <v>35</v>
      </c>
      <c r="K38" s="23">
        <v>4393</v>
      </c>
      <c r="L38" s="23">
        <v>3616</v>
      </c>
      <c r="M38" s="23">
        <v>8009</v>
      </c>
      <c r="N38" s="28">
        <f>M38/Total!M38*100</f>
        <v>41.85523909067154</v>
      </c>
      <c r="O38" s="86">
        <f t="shared" si="0"/>
        <v>199712</v>
      </c>
    </row>
    <row r="39" spans="1:15" s="21" customFormat="1" ht="13.5">
      <c r="A39" s="80">
        <v>199803</v>
      </c>
      <c r="B39" s="23">
        <v>889</v>
      </c>
      <c r="C39" s="23">
        <v>190</v>
      </c>
      <c r="D39" s="23">
        <v>1079</v>
      </c>
      <c r="E39" s="23">
        <v>3463</v>
      </c>
      <c r="F39" s="23">
        <v>3382</v>
      </c>
      <c r="G39" s="23">
        <v>6845</v>
      </c>
      <c r="H39" s="23">
        <v>19</v>
      </c>
      <c r="I39" s="23">
        <v>15</v>
      </c>
      <c r="J39" s="23">
        <v>34</v>
      </c>
      <c r="K39" s="23">
        <v>4371</v>
      </c>
      <c r="L39" s="23">
        <v>3587</v>
      </c>
      <c r="M39" s="23">
        <v>7958</v>
      </c>
      <c r="N39" s="28">
        <f>M39/Total!M39*100</f>
        <v>41.46519383076282</v>
      </c>
      <c r="O39" s="86">
        <f t="shared" si="0"/>
        <v>199803</v>
      </c>
    </row>
    <row r="40" spans="1:15" s="21" customFormat="1" ht="13.5">
      <c r="A40" s="80">
        <v>199806</v>
      </c>
      <c r="B40" s="23">
        <v>889</v>
      </c>
      <c r="C40" s="23">
        <v>182</v>
      </c>
      <c r="D40" s="23">
        <v>1071</v>
      </c>
      <c r="E40" s="23">
        <v>3377</v>
      </c>
      <c r="F40" s="23">
        <v>3296</v>
      </c>
      <c r="G40" s="23">
        <v>6673</v>
      </c>
      <c r="H40" s="23">
        <v>19</v>
      </c>
      <c r="I40" s="23">
        <v>17</v>
      </c>
      <c r="J40" s="23">
        <v>36</v>
      </c>
      <c r="K40" s="23">
        <v>4285</v>
      </c>
      <c r="L40" s="23">
        <v>3495</v>
      </c>
      <c r="M40" s="23">
        <v>7780</v>
      </c>
      <c r="N40" s="28">
        <f>M40/Total!M40*100</f>
        <v>40.596952619494886</v>
      </c>
      <c r="O40" s="86">
        <f t="shared" si="0"/>
        <v>199806</v>
      </c>
    </row>
    <row r="41" spans="1:15" s="21" customFormat="1" ht="13.5">
      <c r="A41" s="80">
        <v>199809</v>
      </c>
      <c r="B41" s="23">
        <v>933</v>
      </c>
      <c r="C41" s="23">
        <v>184</v>
      </c>
      <c r="D41" s="23">
        <v>1117</v>
      </c>
      <c r="E41" s="23">
        <v>3408</v>
      </c>
      <c r="F41" s="23">
        <v>3349</v>
      </c>
      <c r="G41" s="23">
        <v>6757</v>
      </c>
      <c r="H41" s="23">
        <v>21</v>
      </c>
      <c r="I41" s="23">
        <v>14</v>
      </c>
      <c r="J41" s="23">
        <v>35</v>
      </c>
      <c r="K41" s="23">
        <v>4362</v>
      </c>
      <c r="L41" s="23">
        <v>3547</v>
      </c>
      <c r="M41" s="23">
        <v>7909</v>
      </c>
      <c r="N41" s="28">
        <f>M41/Total!M41*100</f>
        <v>40.224799104872346</v>
      </c>
      <c r="O41" s="86">
        <f t="shared" si="0"/>
        <v>199809</v>
      </c>
    </row>
    <row r="42" spans="1:15" s="21" customFormat="1" ht="13.5">
      <c r="A42" s="80">
        <v>199812</v>
      </c>
      <c r="B42" s="23">
        <v>925</v>
      </c>
      <c r="C42" s="23">
        <v>186</v>
      </c>
      <c r="D42" s="23">
        <v>1111</v>
      </c>
      <c r="E42" s="23">
        <v>3375</v>
      </c>
      <c r="F42" s="23">
        <v>3306</v>
      </c>
      <c r="G42" s="23">
        <v>6681</v>
      </c>
      <c r="H42" s="23">
        <v>20</v>
      </c>
      <c r="I42" s="23">
        <v>15</v>
      </c>
      <c r="J42" s="23">
        <v>35</v>
      </c>
      <c r="K42" s="23">
        <v>4320</v>
      </c>
      <c r="L42" s="23">
        <v>3507</v>
      </c>
      <c r="M42" s="23">
        <v>7827</v>
      </c>
      <c r="N42" s="28">
        <f>M42/Total!M42*100</f>
        <v>39.50237206015949</v>
      </c>
      <c r="O42" s="86">
        <f t="shared" si="0"/>
        <v>199812</v>
      </c>
    </row>
    <row r="43" spans="1:15" s="24" customFormat="1" ht="13.5">
      <c r="A43" s="80">
        <v>199903</v>
      </c>
      <c r="B43" s="23">
        <v>937</v>
      </c>
      <c r="C43" s="23">
        <v>198</v>
      </c>
      <c r="D43" s="23">
        <v>1135</v>
      </c>
      <c r="E43" s="23">
        <v>3330</v>
      </c>
      <c r="F43" s="23">
        <v>3292</v>
      </c>
      <c r="G43" s="23">
        <v>6622</v>
      </c>
      <c r="H43" s="23">
        <v>18</v>
      </c>
      <c r="I43" s="23">
        <v>14</v>
      </c>
      <c r="J43" s="23">
        <v>32</v>
      </c>
      <c r="K43" s="23">
        <v>4285</v>
      </c>
      <c r="L43" s="23">
        <v>3504</v>
      </c>
      <c r="M43" s="23">
        <v>7789</v>
      </c>
      <c r="N43" s="28">
        <f>M43/Total!M43*100</f>
        <v>38.83238608036694</v>
      </c>
      <c r="O43" s="86">
        <f t="shared" si="0"/>
        <v>199903</v>
      </c>
    </row>
    <row r="44" spans="1:15" s="21" customFormat="1" ht="13.5">
      <c r="A44" s="80">
        <v>199906</v>
      </c>
      <c r="B44" s="23">
        <v>920</v>
      </c>
      <c r="C44" s="23">
        <v>197</v>
      </c>
      <c r="D44" s="23">
        <v>1117</v>
      </c>
      <c r="E44" s="23">
        <v>3337</v>
      </c>
      <c r="F44" s="23">
        <v>3282</v>
      </c>
      <c r="G44" s="23">
        <v>6619</v>
      </c>
      <c r="H44" s="23">
        <v>23</v>
      </c>
      <c r="I44" s="23">
        <v>11</v>
      </c>
      <c r="J44" s="23">
        <v>34</v>
      </c>
      <c r="K44" s="23">
        <v>4280</v>
      </c>
      <c r="L44" s="23">
        <v>3490</v>
      </c>
      <c r="M44" s="23">
        <v>7770</v>
      </c>
      <c r="N44" s="28">
        <f>M44/Total!M44*100</f>
        <v>38.00997945406516</v>
      </c>
      <c r="O44" s="86">
        <f t="shared" si="0"/>
        <v>199906</v>
      </c>
    </row>
    <row r="45" spans="1:15" s="21" customFormat="1" ht="13.5">
      <c r="A45" s="80">
        <v>199909</v>
      </c>
      <c r="B45" s="25">
        <v>922</v>
      </c>
      <c r="C45" s="25">
        <v>202</v>
      </c>
      <c r="D45" s="25">
        <v>1124</v>
      </c>
      <c r="E45" s="25">
        <v>3361</v>
      </c>
      <c r="F45" s="25">
        <v>3294</v>
      </c>
      <c r="G45" s="25">
        <v>6655</v>
      </c>
      <c r="H45" s="25">
        <v>14</v>
      </c>
      <c r="I45" s="25">
        <v>10</v>
      </c>
      <c r="J45" s="25">
        <v>24</v>
      </c>
      <c r="K45" s="25">
        <v>4297</v>
      </c>
      <c r="L45" s="25">
        <v>3506</v>
      </c>
      <c r="M45" s="25">
        <v>7803</v>
      </c>
      <c r="N45" s="28">
        <f>M45/Total!M45*100</f>
        <v>37.25115768367785</v>
      </c>
      <c r="O45" s="86">
        <f t="shared" si="0"/>
        <v>199909</v>
      </c>
    </row>
    <row r="46" spans="1:15" s="21" customFormat="1" ht="13.5">
      <c r="A46" s="80">
        <v>199912</v>
      </c>
      <c r="B46" s="25">
        <v>923</v>
      </c>
      <c r="C46" s="25">
        <v>203</v>
      </c>
      <c r="D46" s="25">
        <v>1126</v>
      </c>
      <c r="E46" s="25">
        <v>3342</v>
      </c>
      <c r="F46" s="25">
        <v>3305</v>
      </c>
      <c r="G46" s="25">
        <v>6647</v>
      </c>
      <c r="H46" s="25">
        <v>15</v>
      </c>
      <c r="I46" s="25">
        <v>9</v>
      </c>
      <c r="J46" s="25">
        <v>24</v>
      </c>
      <c r="K46" s="25">
        <v>4280</v>
      </c>
      <c r="L46" s="25">
        <v>3517</v>
      </c>
      <c r="M46" s="25">
        <v>7797</v>
      </c>
      <c r="N46" s="28">
        <f>M46/Total!M46*100</f>
        <v>36.78350710006133</v>
      </c>
      <c r="O46" s="86">
        <f t="shared" si="0"/>
        <v>199912</v>
      </c>
    </row>
    <row r="47" spans="1:15" s="21" customFormat="1" ht="13.5">
      <c r="A47" s="80">
        <v>200003</v>
      </c>
      <c r="B47" s="23">
        <v>954</v>
      </c>
      <c r="C47" s="23">
        <v>214</v>
      </c>
      <c r="D47" s="23">
        <v>1168</v>
      </c>
      <c r="E47" s="23">
        <v>3266</v>
      </c>
      <c r="F47" s="23">
        <v>3332</v>
      </c>
      <c r="G47" s="23">
        <v>6598</v>
      </c>
      <c r="H47" s="23">
        <v>15</v>
      </c>
      <c r="I47" s="23">
        <v>9</v>
      </c>
      <c r="J47" s="23">
        <v>24</v>
      </c>
      <c r="K47" s="23">
        <v>4235</v>
      </c>
      <c r="L47" s="23">
        <v>3555</v>
      </c>
      <c r="M47" s="23">
        <v>7790</v>
      </c>
      <c r="N47" s="28">
        <f>M47/Total!M47*100</f>
        <v>36.406972940131794</v>
      </c>
      <c r="O47" s="86">
        <f t="shared" si="0"/>
        <v>200003</v>
      </c>
    </row>
    <row r="48" spans="1:15" s="21" customFormat="1" ht="13.5">
      <c r="A48" s="80">
        <v>200006</v>
      </c>
      <c r="B48" s="23">
        <v>952</v>
      </c>
      <c r="C48" s="23">
        <v>219</v>
      </c>
      <c r="D48" s="23">
        <v>1171</v>
      </c>
      <c r="E48" s="23">
        <v>3270</v>
      </c>
      <c r="F48" s="23">
        <v>3313</v>
      </c>
      <c r="G48" s="23">
        <v>6583</v>
      </c>
      <c r="H48" s="23">
        <v>16</v>
      </c>
      <c r="I48" s="23">
        <v>10</v>
      </c>
      <c r="J48" s="23">
        <v>26</v>
      </c>
      <c r="K48" s="23">
        <v>4238</v>
      </c>
      <c r="L48" s="23">
        <v>3542</v>
      </c>
      <c r="M48" s="23">
        <v>7780</v>
      </c>
      <c r="N48" s="28">
        <f>M48/Total!M48*100</f>
        <v>35.38454541319871</v>
      </c>
      <c r="O48" s="86">
        <f t="shared" si="0"/>
        <v>200006</v>
      </c>
    </row>
    <row r="49" spans="1:15" s="21" customFormat="1" ht="13.5">
      <c r="A49" s="80">
        <v>200009</v>
      </c>
      <c r="B49" s="23">
        <v>969</v>
      </c>
      <c r="C49" s="23">
        <v>218</v>
      </c>
      <c r="D49" s="23">
        <v>1187</v>
      </c>
      <c r="E49" s="23">
        <v>3234</v>
      </c>
      <c r="F49" s="23">
        <v>3364</v>
      </c>
      <c r="G49" s="23">
        <v>6598</v>
      </c>
      <c r="H49" s="23">
        <v>15</v>
      </c>
      <c r="I49" s="23">
        <v>10</v>
      </c>
      <c r="J49" s="23">
        <v>25</v>
      </c>
      <c r="K49" s="23">
        <v>4218</v>
      </c>
      <c r="L49" s="23">
        <v>3592</v>
      </c>
      <c r="M49" s="23">
        <v>7810</v>
      </c>
      <c r="N49" s="28">
        <f>M49/Total!M49*100</f>
        <v>34.56822909750808</v>
      </c>
      <c r="O49" s="86">
        <f t="shared" si="0"/>
        <v>200009</v>
      </c>
    </row>
    <row r="50" spans="1:15" s="21" customFormat="1" ht="13.5">
      <c r="A50" s="80">
        <v>200012</v>
      </c>
      <c r="B50" s="23">
        <v>960</v>
      </c>
      <c r="C50" s="23">
        <v>204</v>
      </c>
      <c r="D50" s="23">
        <v>1164</v>
      </c>
      <c r="E50" s="23">
        <v>3257</v>
      </c>
      <c r="F50" s="23">
        <v>3386</v>
      </c>
      <c r="G50" s="23">
        <v>6643</v>
      </c>
      <c r="H50" s="23">
        <v>16</v>
      </c>
      <c r="I50" s="23">
        <v>10</v>
      </c>
      <c r="J50" s="23">
        <v>26</v>
      </c>
      <c r="K50" s="23">
        <v>4233</v>
      </c>
      <c r="L50" s="23">
        <v>3600</v>
      </c>
      <c r="M50" s="23">
        <v>7833</v>
      </c>
      <c r="N50" s="28">
        <f>M50/Total!M50*100</f>
        <v>34.00477534187107</v>
      </c>
      <c r="O50" s="86">
        <f t="shared" si="0"/>
        <v>200012</v>
      </c>
    </row>
    <row r="51" spans="1:15" s="21" customFormat="1" ht="13.5">
      <c r="A51" s="80">
        <v>200103</v>
      </c>
      <c r="B51" s="23">
        <v>1012</v>
      </c>
      <c r="C51" s="23">
        <v>222</v>
      </c>
      <c r="D51" s="23">
        <v>1234</v>
      </c>
      <c r="E51" s="23">
        <v>3219</v>
      </c>
      <c r="F51" s="23">
        <v>3371</v>
      </c>
      <c r="G51" s="23">
        <v>6590</v>
      </c>
      <c r="H51" s="23">
        <v>16</v>
      </c>
      <c r="I51" s="23">
        <v>13</v>
      </c>
      <c r="J51" s="23">
        <v>29</v>
      </c>
      <c r="K51" s="23">
        <v>4247</v>
      </c>
      <c r="L51" s="23">
        <v>3606</v>
      </c>
      <c r="M51" s="23">
        <v>7853</v>
      </c>
      <c r="N51" s="28">
        <f>M51/Total!M51*100</f>
        <v>33.46829185134674</v>
      </c>
      <c r="O51" s="86">
        <f t="shared" si="0"/>
        <v>200103</v>
      </c>
    </row>
    <row r="52" spans="1:15" s="21" customFormat="1" ht="13.5">
      <c r="A52" s="80">
        <v>200106</v>
      </c>
      <c r="B52" s="23">
        <v>997</v>
      </c>
      <c r="C52" s="23">
        <v>226</v>
      </c>
      <c r="D52" s="23">
        <v>1223</v>
      </c>
      <c r="E52" s="23">
        <v>3197</v>
      </c>
      <c r="F52" s="23">
        <v>3335</v>
      </c>
      <c r="G52" s="23">
        <v>6532</v>
      </c>
      <c r="H52" s="23">
        <v>13</v>
      </c>
      <c r="I52" s="23">
        <v>42</v>
      </c>
      <c r="J52" s="23">
        <v>55</v>
      </c>
      <c r="K52" s="23">
        <v>4207</v>
      </c>
      <c r="L52" s="23">
        <v>3603</v>
      </c>
      <c r="M52" s="23">
        <v>7810</v>
      </c>
      <c r="N52" s="28">
        <f>M52/Total!M52*100</f>
        <v>32.98977781532483</v>
      </c>
      <c r="O52" s="86">
        <f t="shared" si="0"/>
        <v>200106</v>
      </c>
    </row>
    <row r="53" spans="1:15" s="21" customFormat="1" ht="13.5">
      <c r="A53" s="80">
        <v>200109</v>
      </c>
      <c r="B53" s="23">
        <v>999</v>
      </c>
      <c r="C53" s="23">
        <v>231</v>
      </c>
      <c r="D53" s="23">
        <v>1230</v>
      </c>
      <c r="E53" s="23">
        <v>3163</v>
      </c>
      <c r="F53" s="23">
        <v>3328</v>
      </c>
      <c r="G53" s="23">
        <v>6491</v>
      </c>
      <c r="H53" s="23">
        <v>12</v>
      </c>
      <c r="I53" s="23">
        <v>11</v>
      </c>
      <c r="J53" s="23">
        <v>23</v>
      </c>
      <c r="K53" s="23">
        <v>4174</v>
      </c>
      <c r="L53" s="23">
        <v>3570</v>
      </c>
      <c r="M53" s="23">
        <v>7744</v>
      </c>
      <c r="N53" s="28">
        <f>M53/Total!M53*100</f>
        <v>32.51322529179612</v>
      </c>
      <c r="O53" s="86">
        <f t="shared" si="0"/>
        <v>200109</v>
      </c>
    </row>
    <row r="54" spans="1:15" s="21" customFormat="1" ht="13.5">
      <c r="A54" s="80">
        <v>200112</v>
      </c>
      <c r="B54" s="23">
        <v>994</v>
      </c>
      <c r="C54" s="23">
        <v>223</v>
      </c>
      <c r="D54" s="23">
        <v>1217</v>
      </c>
      <c r="E54" s="23">
        <v>3163</v>
      </c>
      <c r="F54" s="23">
        <v>3314</v>
      </c>
      <c r="G54" s="23">
        <v>6477</v>
      </c>
      <c r="H54" s="23">
        <v>12</v>
      </c>
      <c r="I54" s="23">
        <v>12</v>
      </c>
      <c r="J54" s="23">
        <v>24</v>
      </c>
      <c r="K54" s="23">
        <v>4169</v>
      </c>
      <c r="L54" s="23">
        <v>3549</v>
      </c>
      <c r="M54" s="23">
        <v>7718</v>
      </c>
      <c r="N54" s="28">
        <f>M54/Total!M54*100</f>
        <v>32.30099606595798</v>
      </c>
      <c r="O54" s="86">
        <f t="shared" si="0"/>
        <v>200112</v>
      </c>
    </row>
    <row r="55" spans="1:15" s="21" customFormat="1" ht="13.5">
      <c r="A55" s="80">
        <v>200203</v>
      </c>
      <c r="B55" s="23">
        <v>1006</v>
      </c>
      <c r="C55" s="23">
        <v>228</v>
      </c>
      <c r="D55" s="23">
        <v>1234</v>
      </c>
      <c r="E55" s="23">
        <v>3098</v>
      </c>
      <c r="F55" s="23">
        <v>3237</v>
      </c>
      <c r="G55" s="23">
        <v>6335</v>
      </c>
      <c r="H55" s="23">
        <v>12</v>
      </c>
      <c r="I55" s="23">
        <v>11</v>
      </c>
      <c r="J55" s="23">
        <v>23</v>
      </c>
      <c r="K55" s="23">
        <v>4116</v>
      </c>
      <c r="L55" s="23">
        <v>3476</v>
      </c>
      <c r="M55" s="23">
        <v>7592</v>
      </c>
      <c r="N55" s="28">
        <f>M55/Total!M55*100</f>
        <v>32.100122616379856</v>
      </c>
      <c r="O55" s="86">
        <f t="shared" si="0"/>
        <v>200203</v>
      </c>
    </row>
    <row r="56" spans="1:15" s="21" customFormat="1" ht="13.5">
      <c r="A56" s="80">
        <v>200206</v>
      </c>
      <c r="B56" s="23">
        <v>1004</v>
      </c>
      <c r="C56" s="23">
        <v>223</v>
      </c>
      <c r="D56" s="23">
        <v>1227</v>
      </c>
      <c r="E56" s="23">
        <v>3080</v>
      </c>
      <c r="F56" s="23">
        <v>3211</v>
      </c>
      <c r="G56" s="23">
        <v>6291</v>
      </c>
      <c r="H56" s="23">
        <v>12</v>
      </c>
      <c r="I56" s="23">
        <v>12</v>
      </c>
      <c r="J56" s="23">
        <v>24</v>
      </c>
      <c r="K56" s="23">
        <v>4096</v>
      </c>
      <c r="L56" s="23">
        <v>3446</v>
      </c>
      <c r="M56" s="23">
        <v>7542</v>
      </c>
      <c r="N56" s="28">
        <f>M56/Total!M56*100</f>
        <v>31.86715680060844</v>
      </c>
      <c r="O56" s="86">
        <f t="shared" si="0"/>
        <v>200206</v>
      </c>
    </row>
    <row r="57" spans="1:15" s="35" customFormat="1" ht="13.5">
      <c r="A57" s="80">
        <v>200209</v>
      </c>
      <c r="B57" s="23">
        <v>1007</v>
      </c>
      <c r="C57" s="23">
        <v>221</v>
      </c>
      <c r="D57" s="23">
        <v>1228</v>
      </c>
      <c r="E57" s="23">
        <v>3045</v>
      </c>
      <c r="F57" s="23">
        <v>3164</v>
      </c>
      <c r="G57" s="23">
        <v>6209</v>
      </c>
      <c r="H57" s="23">
        <v>10</v>
      </c>
      <c r="I57" s="23">
        <v>10</v>
      </c>
      <c r="J57" s="23">
        <v>20</v>
      </c>
      <c r="K57" s="23">
        <v>4062</v>
      </c>
      <c r="L57" s="23">
        <v>3395</v>
      </c>
      <c r="M57" s="23">
        <v>7457</v>
      </c>
      <c r="N57" s="28">
        <f>M57/Total!M57*100</f>
        <v>31.609512102072824</v>
      </c>
      <c r="O57" s="86">
        <f t="shared" si="0"/>
        <v>200209</v>
      </c>
    </row>
    <row r="58" spans="1:15" s="13" customFormat="1" ht="13.5">
      <c r="A58" s="80">
        <v>200212</v>
      </c>
      <c r="B58" s="23">
        <v>1001</v>
      </c>
      <c r="C58" s="23">
        <v>220</v>
      </c>
      <c r="D58" s="23">
        <v>1221</v>
      </c>
      <c r="E58" s="23">
        <v>3028</v>
      </c>
      <c r="F58" s="23">
        <v>3133</v>
      </c>
      <c r="G58" s="23">
        <v>6161</v>
      </c>
      <c r="H58" s="23">
        <v>10</v>
      </c>
      <c r="I58" s="23">
        <v>10</v>
      </c>
      <c r="J58" s="23">
        <v>20</v>
      </c>
      <c r="K58" s="23">
        <v>4039</v>
      </c>
      <c r="L58" s="23">
        <v>3363</v>
      </c>
      <c r="M58" s="23">
        <v>7402</v>
      </c>
      <c r="N58" s="28">
        <f>M58/Total!M58*100</f>
        <v>31.768240343347635</v>
      </c>
      <c r="O58" s="86">
        <f t="shared" si="0"/>
        <v>200212</v>
      </c>
    </row>
    <row r="59" spans="1:15" ht="15">
      <c r="A59" s="80">
        <v>200303</v>
      </c>
      <c r="B59" s="19">
        <v>1005</v>
      </c>
      <c r="C59" s="19">
        <v>219</v>
      </c>
      <c r="D59" s="19">
        <v>1224</v>
      </c>
      <c r="E59" s="19">
        <v>2986</v>
      </c>
      <c r="F59" s="19">
        <v>3100</v>
      </c>
      <c r="G59" s="19">
        <v>6086</v>
      </c>
      <c r="H59" s="19">
        <v>9</v>
      </c>
      <c r="I59" s="19">
        <v>10</v>
      </c>
      <c r="J59" s="19">
        <v>19</v>
      </c>
      <c r="K59" s="19">
        <v>4000</v>
      </c>
      <c r="L59" s="19">
        <v>3329</v>
      </c>
      <c r="M59" s="19">
        <v>7329</v>
      </c>
      <c r="N59" s="28">
        <f>M59/Total!M59*100</f>
        <v>31.77955077616859</v>
      </c>
      <c r="O59" s="86">
        <f t="shared" si="0"/>
        <v>200303</v>
      </c>
    </row>
    <row r="60" spans="1:15" ht="15">
      <c r="A60" s="80">
        <v>200306</v>
      </c>
      <c r="B60" s="27">
        <v>998</v>
      </c>
      <c r="C60" s="27">
        <v>217</v>
      </c>
      <c r="D60" s="27">
        <v>1215</v>
      </c>
      <c r="E60" s="27">
        <v>2949</v>
      </c>
      <c r="F60" s="27">
        <v>3044</v>
      </c>
      <c r="G60" s="27">
        <v>5993</v>
      </c>
      <c r="H60" s="27">
        <v>9</v>
      </c>
      <c r="I60" s="27">
        <v>7</v>
      </c>
      <c r="J60" s="27">
        <v>16</v>
      </c>
      <c r="K60" s="27">
        <v>3956</v>
      </c>
      <c r="L60" s="27">
        <v>3268</v>
      </c>
      <c r="M60" s="27">
        <v>7224</v>
      </c>
      <c r="N60" s="28">
        <f>M60/Total!M60*100</f>
        <v>31.603814856942865</v>
      </c>
      <c r="O60" s="86">
        <f t="shared" si="0"/>
        <v>200306</v>
      </c>
    </row>
    <row r="61" spans="1:15" ht="15">
      <c r="A61" s="80">
        <v>200309</v>
      </c>
      <c r="B61" s="27">
        <v>999</v>
      </c>
      <c r="C61" s="27">
        <v>218</v>
      </c>
      <c r="D61" s="27">
        <v>1217</v>
      </c>
      <c r="E61" s="27">
        <v>2894</v>
      </c>
      <c r="F61" s="27">
        <v>3002</v>
      </c>
      <c r="G61" s="27">
        <v>5896</v>
      </c>
      <c r="H61" s="27">
        <v>9</v>
      </c>
      <c r="I61" s="27">
        <v>10</v>
      </c>
      <c r="J61" s="27">
        <v>19</v>
      </c>
      <c r="K61" s="27">
        <v>3902</v>
      </c>
      <c r="L61" s="27">
        <v>3230</v>
      </c>
      <c r="M61" s="27">
        <v>7132</v>
      </c>
      <c r="N61" s="28">
        <f>M61/Total!M61*100</f>
        <v>31.56031507213028</v>
      </c>
      <c r="O61" s="86">
        <f t="shared" si="0"/>
        <v>200309</v>
      </c>
    </row>
    <row r="62" spans="1:15" ht="15">
      <c r="A62" s="80">
        <v>200312</v>
      </c>
      <c r="B62" s="27">
        <v>978</v>
      </c>
      <c r="C62" s="27">
        <v>230</v>
      </c>
      <c r="D62" s="27">
        <v>1208</v>
      </c>
      <c r="E62" s="27">
        <v>2908</v>
      </c>
      <c r="F62" s="27">
        <v>2983</v>
      </c>
      <c r="G62" s="27">
        <v>5891</v>
      </c>
      <c r="H62" s="27">
        <v>10</v>
      </c>
      <c r="I62" s="27">
        <v>7</v>
      </c>
      <c r="J62" s="27">
        <v>17</v>
      </c>
      <c r="K62" s="27">
        <v>3896</v>
      </c>
      <c r="L62" s="27">
        <v>3220</v>
      </c>
      <c r="M62" s="27">
        <v>7116</v>
      </c>
      <c r="N62" s="28">
        <f>M62/Total!M62*100</f>
        <v>31.608404033225245</v>
      </c>
      <c r="O62" s="86">
        <f t="shared" si="0"/>
        <v>200312</v>
      </c>
    </row>
    <row r="63" spans="1:15" ht="15">
      <c r="A63" s="80">
        <v>200403</v>
      </c>
      <c r="B63" s="27">
        <v>995</v>
      </c>
      <c r="C63" s="27">
        <v>233</v>
      </c>
      <c r="D63" s="27">
        <v>1228</v>
      </c>
      <c r="E63" s="27">
        <v>2834</v>
      </c>
      <c r="F63" s="27">
        <v>2963</v>
      </c>
      <c r="G63" s="27">
        <v>5797</v>
      </c>
      <c r="H63" s="27">
        <v>10</v>
      </c>
      <c r="I63" s="27">
        <v>7</v>
      </c>
      <c r="J63" s="27">
        <v>17</v>
      </c>
      <c r="K63" s="27">
        <v>3839</v>
      </c>
      <c r="L63" s="27">
        <v>3203</v>
      </c>
      <c r="M63" s="27">
        <v>7042</v>
      </c>
      <c r="N63" s="28">
        <f>M63/Total!M63*100</f>
        <v>31.448731689889247</v>
      </c>
      <c r="O63" s="86">
        <f t="shared" si="0"/>
        <v>200403</v>
      </c>
    </row>
    <row r="64" spans="1:15" ht="15">
      <c r="A64" s="80">
        <v>200406</v>
      </c>
      <c r="B64" s="27">
        <v>986</v>
      </c>
      <c r="C64" s="27">
        <v>238</v>
      </c>
      <c r="D64" s="27">
        <v>1224</v>
      </c>
      <c r="E64" s="27">
        <v>2835</v>
      </c>
      <c r="F64" s="27">
        <v>2944</v>
      </c>
      <c r="G64" s="27">
        <v>5779</v>
      </c>
      <c r="H64" s="27">
        <v>10</v>
      </c>
      <c r="I64" s="27">
        <v>8</v>
      </c>
      <c r="J64" s="27">
        <v>18</v>
      </c>
      <c r="K64" s="27">
        <v>3831</v>
      </c>
      <c r="L64" s="27">
        <v>3190</v>
      </c>
      <c r="M64" s="27">
        <v>7021</v>
      </c>
      <c r="N64" s="28">
        <f>M64/Total!M64*100</f>
        <v>31.246105919003114</v>
      </c>
      <c r="O64" s="86">
        <f t="shared" si="0"/>
        <v>200406</v>
      </c>
    </row>
    <row r="65" spans="1:15" ht="15">
      <c r="A65" s="80">
        <v>200409</v>
      </c>
      <c r="B65" s="27">
        <v>984</v>
      </c>
      <c r="C65" s="27">
        <v>225</v>
      </c>
      <c r="D65" s="27">
        <v>1209</v>
      </c>
      <c r="E65" s="27">
        <v>2821</v>
      </c>
      <c r="F65" s="27">
        <v>2919</v>
      </c>
      <c r="G65" s="27">
        <v>5740</v>
      </c>
      <c r="H65" s="27">
        <v>9</v>
      </c>
      <c r="I65" s="27">
        <v>9</v>
      </c>
      <c r="J65" s="27">
        <v>18</v>
      </c>
      <c r="K65" s="27">
        <v>3814</v>
      </c>
      <c r="L65" s="27">
        <v>3153</v>
      </c>
      <c r="M65" s="27">
        <v>6967</v>
      </c>
      <c r="N65" s="28">
        <f>M65/Total!M65*100</f>
        <v>30.93694493783304</v>
      </c>
      <c r="O65" s="86">
        <f t="shared" si="0"/>
        <v>200409</v>
      </c>
    </row>
    <row r="66" spans="1:15" ht="15">
      <c r="A66" s="80">
        <v>200412</v>
      </c>
      <c r="B66" s="27">
        <v>989</v>
      </c>
      <c r="C66" s="27">
        <v>229</v>
      </c>
      <c r="D66" s="27">
        <v>1218</v>
      </c>
      <c r="E66" s="27">
        <v>2832</v>
      </c>
      <c r="F66" s="27">
        <v>2930</v>
      </c>
      <c r="G66" s="27">
        <v>5762</v>
      </c>
      <c r="H66" s="27">
        <v>9</v>
      </c>
      <c r="I66" s="27">
        <v>9</v>
      </c>
      <c r="J66" s="27">
        <v>18</v>
      </c>
      <c r="K66" s="27">
        <v>3830</v>
      </c>
      <c r="L66" s="27">
        <v>3168</v>
      </c>
      <c r="M66" s="27">
        <v>6998</v>
      </c>
      <c r="N66" s="28">
        <f>M66/Total!M66*100</f>
        <v>31.0346356822919</v>
      </c>
      <c r="O66" s="86">
        <f t="shared" si="0"/>
        <v>200412</v>
      </c>
    </row>
    <row r="67" spans="1:15" ht="15">
      <c r="A67" s="80">
        <v>200503</v>
      </c>
      <c r="B67" s="27">
        <v>1008</v>
      </c>
      <c r="C67" s="27">
        <v>229</v>
      </c>
      <c r="D67" s="27">
        <v>1237</v>
      </c>
      <c r="E67" s="27">
        <v>2781</v>
      </c>
      <c r="F67" s="27">
        <v>2887</v>
      </c>
      <c r="G67" s="27">
        <v>5668</v>
      </c>
      <c r="H67" s="27">
        <v>8</v>
      </c>
      <c r="I67" s="27">
        <v>9</v>
      </c>
      <c r="J67" s="27">
        <v>17</v>
      </c>
      <c r="K67" s="27">
        <v>3797</v>
      </c>
      <c r="L67" s="27">
        <v>3125</v>
      </c>
      <c r="M67" s="27">
        <v>6922</v>
      </c>
      <c r="N67" s="28">
        <f>M67/Total!M67*100</f>
        <v>30.478622693848795</v>
      </c>
      <c r="O67" s="86">
        <f t="shared" si="0"/>
        <v>200503</v>
      </c>
    </row>
    <row r="68" spans="1:15" ht="15">
      <c r="A68" s="80">
        <v>200506</v>
      </c>
      <c r="B68" s="27">
        <v>999</v>
      </c>
      <c r="C68" s="27">
        <v>231</v>
      </c>
      <c r="D68" s="27">
        <v>1230</v>
      </c>
      <c r="E68" s="27">
        <v>2751</v>
      </c>
      <c r="F68" s="27">
        <v>2866</v>
      </c>
      <c r="G68" s="27">
        <v>5617</v>
      </c>
      <c r="H68" s="27">
        <v>8</v>
      </c>
      <c r="I68" s="27">
        <v>9</v>
      </c>
      <c r="J68" s="27">
        <v>17</v>
      </c>
      <c r="K68" s="27">
        <v>3758</v>
      </c>
      <c r="L68" s="27">
        <v>3106</v>
      </c>
      <c r="M68" s="27">
        <v>6864</v>
      </c>
      <c r="N68" s="28">
        <f>M68/Total!M68*100</f>
        <v>30.013117621337997</v>
      </c>
      <c r="O68" s="86">
        <f t="shared" si="0"/>
        <v>200506</v>
      </c>
    </row>
    <row r="69" spans="1:15" ht="15">
      <c r="A69" s="80">
        <v>200509</v>
      </c>
      <c r="B69" s="27">
        <v>1014</v>
      </c>
      <c r="C69" s="27">
        <v>229</v>
      </c>
      <c r="D69" s="27">
        <v>1243</v>
      </c>
      <c r="E69" s="27">
        <v>2719</v>
      </c>
      <c r="F69" s="27">
        <v>2847</v>
      </c>
      <c r="G69" s="27">
        <v>5566</v>
      </c>
      <c r="H69" s="27">
        <v>8</v>
      </c>
      <c r="I69" s="27">
        <v>9</v>
      </c>
      <c r="J69" s="27">
        <v>17</v>
      </c>
      <c r="K69" s="27">
        <v>3741</v>
      </c>
      <c r="L69" s="27">
        <v>3085</v>
      </c>
      <c r="M69" s="27">
        <v>6826</v>
      </c>
      <c r="N69" s="28">
        <f>M69/Total!M69*100</f>
        <v>29.66923110357717</v>
      </c>
      <c r="O69" s="86">
        <f t="shared" si="0"/>
        <v>200509</v>
      </c>
    </row>
    <row r="70" spans="1:15" ht="15">
      <c r="A70" s="80">
        <v>200512</v>
      </c>
      <c r="B70" s="27">
        <v>1015</v>
      </c>
      <c r="C70" s="27">
        <v>230</v>
      </c>
      <c r="D70" s="27">
        <v>1245</v>
      </c>
      <c r="E70" s="27">
        <v>2720</v>
      </c>
      <c r="F70" s="27">
        <v>2842</v>
      </c>
      <c r="G70" s="27">
        <v>5562</v>
      </c>
      <c r="H70" s="27">
        <v>9</v>
      </c>
      <c r="I70" s="27">
        <v>8</v>
      </c>
      <c r="J70" s="27">
        <v>17</v>
      </c>
      <c r="K70" s="27">
        <v>3744</v>
      </c>
      <c r="L70" s="27">
        <v>3080</v>
      </c>
      <c r="M70" s="27">
        <v>6824</v>
      </c>
      <c r="N70" s="28">
        <f>M70/Total!M70*100</f>
        <v>29.383396486393387</v>
      </c>
      <c r="O70" s="86">
        <f t="shared" si="0"/>
        <v>200512</v>
      </c>
    </row>
    <row r="71" spans="1:15" ht="15">
      <c r="A71" s="80">
        <v>200603</v>
      </c>
      <c r="B71" s="27">
        <v>1027</v>
      </c>
      <c r="C71" s="27">
        <v>235</v>
      </c>
      <c r="D71" s="27">
        <v>1262</v>
      </c>
      <c r="E71" s="27">
        <v>2693</v>
      </c>
      <c r="F71" s="27">
        <v>2845</v>
      </c>
      <c r="G71" s="27">
        <v>5538</v>
      </c>
      <c r="H71" s="27">
        <v>9</v>
      </c>
      <c r="I71" s="27">
        <v>8</v>
      </c>
      <c r="J71" s="27">
        <v>17</v>
      </c>
      <c r="K71" s="27">
        <v>3729</v>
      </c>
      <c r="L71" s="27">
        <v>3088</v>
      </c>
      <c r="M71" s="27">
        <v>6817</v>
      </c>
      <c r="N71" s="28">
        <f>M71/Total!M71*100</f>
        <v>28.698324492717013</v>
      </c>
      <c r="O71" s="86">
        <f t="shared" si="0"/>
        <v>200603</v>
      </c>
    </row>
    <row r="72" spans="1:15" ht="15">
      <c r="A72" s="80">
        <v>200606</v>
      </c>
      <c r="B72" s="27">
        <v>1028</v>
      </c>
      <c r="C72" s="27">
        <v>236</v>
      </c>
      <c r="D72" s="27">
        <v>1264</v>
      </c>
      <c r="E72" s="27">
        <v>2662</v>
      </c>
      <c r="F72" s="27">
        <v>2833</v>
      </c>
      <c r="G72" s="27">
        <v>5495</v>
      </c>
      <c r="H72" s="27">
        <v>12</v>
      </c>
      <c r="I72" s="27">
        <v>7</v>
      </c>
      <c r="J72" s="27">
        <v>19</v>
      </c>
      <c r="K72" s="27">
        <v>3702</v>
      </c>
      <c r="L72" s="27">
        <v>3076</v>
      </c>
      <c r="M72" s="27">
        <v>6778</v>
      </c>
      <c r="N72" s="28">
        <f>M72/Total!M72*100</f>
        <v>28.277012932832708</v>
      </c>
      <c r="O72" s="86">
        <f t="shared" si="0"/>
        <v>200606</v>
      </c>
    </row>
    <row r="73" spans="1:15" ht="15">
      <c r="A73" s="80">
        <v>200609</v>
      </c>
      <c r="B73" s="27">
        <v>1039</v>
      </c>
      <c r="C73" s="27">
        <v>245</v>
      </c>
      <c r="D73" s="27">
        <v>1284</v>
      </c>
      <c r="E73" s="27">
        <v>2665</v>
      </c>
      <c r="F73" s="27">
        <v>2837</v>
      </c>
      <c r="G73" s="27">
        <v>5502</v>
      </c>
      <c r="H73" s="27">
        <v>12</v>
      </c>
      <c r="I73" s="27">
        <v>7</v>
      </c>
      <c r="J73" s="27">
        <v>19</v>
      </c>
      <c r="K73" s="27">
        <v>3716</v>
      </c>
      <c r="L73" s="27">
        <v>3089</v>
      </c>
      <c r="M73" s="27">
        <v>6805</v>
      </c>
      <c r="N73" s="28">
        <f>M73/Total!M73*100</f>
        <v>27.942021844460868</v>
      </c>
      <c r="O73" s="86">
        <f t="shared" si="0"/>
        <v>200609</v>
      </c>
    </row>
    <row r="74" spans="1:15" ht="15">
      <c r="A74" s="80">
        <v>200612</v>
      </c>
      <c r="B74" s="27">
        <v>1051</v>
      </c>
      <c r="C74" s="27">
        <v>246</v>
      </c>
      <c r="D74" s="27">
        <v>1297</v>
      </c>
      <c r="E74" s="27">
        <v>2678</v>
      </c>
      <c r="F74" s="27">
        <v>2844</v>
      </c>
      <c r="G74" s="27">
        <v>5522</v>
      </c>
      <c r="H74" s="27">
        <v>12</v>
      </c>
      <c r="I74" s="27">
        <v>7</v>
      </c>
      <c r="J74" s="27">
        <v>19</v>
      </c>
      <c r="K74" s="27">
        <v>3741</v>
      </c>
      <c r="L74" s="27">
        <v>3097</v>
      </c>
      <c r="M74" s="27">
        <v>6838</v>
      </c>
      <c r="N74" s="28">
        <f>M74/Total!M74*100</f>
        <v>27.62605042016807</v>
      </c>
      <c r="O74" s="86">
        <f t="shared" si="0"/>
        <v>200612</v>
      </c>
    </row>
    <row r="75" spans="1:15" ht="15">
      <c r="A75" s="80">
        <v>200703</v>
      </c>
      <c r="B75" s="27">
        <v>1120</v>
      </c>
      <c r="C75" s="27">
        <v>284</v>
      </c>
      <c r="D75" s="27">
        <v>1404</v>
      </c>
      <c r="E75" s="27">
        <v>2826</v>
      </c>
      <c r="F75" s="27">
        <v>2979</v>
      </c>
      <c r="G75" s="27">
        <v>5805</v>
      </c>
      <c r="H75" s="27">
        <v>26</v>
      </c>
      <c r="I75" s="27">
        <v>6</v>
      </c>
      <c r="J75" s="27">
        <v>32</v>
      </c>
      <c r="K75" s="27">
        <v>3972</v>
      </c>
      <c r="L75" s="27">
        <v>3269</v>
      </c>
      <c r="M75" s="27">
        <v>7241</v>
      </c>
      <c r="N75" s="28">
        <f>M75/Total!M75*100</f>
        <v>28.7603765341383</v>
      </c>
      <c r="O75" s="86">
        <f t="shared" si="0"/>
        <v>200703</v>
      </c>
    </row>
    <row r="76" spans="1:15" ht="15">
      <c r="A76" s="80">
        <v>200706</v>
      </c>
      <c r="B76" s="27">
        <v>1067</v>
      </c>
      <c r="C76" s="27">
        <v>265</v>
      </c>
      <c r="D76" s="27">
        <v>1332</v>
      </c>
      <c r="E76" s="27">
        <v>2716</v>
      </c>
      <c r="F76" s="27">
        <v>2882</v>
      </c>
      <c r="G76" s="27">
        <v>5598</v>
      </c>
      <c r="H76" s="27">
        <v>22</v>
      </c>
      <c r="I76" s="27">
        <v>6</v>
      </c>
      <c r="J76" s="27">
        <v>28</v>
      </c>
      <c r="K76" s="27">
        <v>3805</v>
      </c>
      <c r="L76" s="27">
        <v>3153</v>
      </c>
      <c r="M76" s="27">
        <v>6958</v>
      </c>
      <c r="N76" s="28">
        <f>M76/Total!M76*100</f>
        <v>27.373224753137414</v>
      </c>
      <c r="O76" s="86">
        <f aca="true" t="shared" si="1" ref="O76:O98">A76</f>
        <v>200706</v>
      </c>
    </row>
    <row r="77" spans="1:15" ht="15">
      <c r="A77" s="80">
        <v>200709</v>
      </c>
      <c r="B77" s="27">
        <v>1073</v>
      </c>
      <c r="C77" s="27">
        <v>266</v>
      </c>
      <c r="D77" s="27">
        <v>1339</v>
      </c>
      <c r="E77" s="27">
        <v>2696</v>
      </c>
      <c r="F77" s="27">
        <v>2877</v>
      </c>
      <c r="G77" s="27">
        <v>5573</v>
      </c>
      <c r="H77" s="27">
        <v>22</v>
      </c>
      <c r="I77" s="27">
        <v>6</v>
      </c>
      <c r="J77" s="27">
        <v>28</v>
      </c>
      <c r="K77" s="27">
        <v>3791</v>
      </c>
      <c r="L77" s="27">
        <v>3149</v>
      </c>
      <c r="M77" s="27">
        <v>6940</v>
      </c>
      <c r="N77" s="28">
        <f>M77/Total!M77*100</f>
        <v>26.871103883532736</v>
      </c>
      <c r="O77" s="86">
        <f t="shared" si="1"/>
        <v>200709</v>
      </c>
    </row>
    <row r="78" spans="1:15" ht="15">
      <c r="A78" s="80">
        <v>200712</v>
      </c>
      <c r="B78" s="27">
        <v>1076</v>
      </c>
      <c r="C78" s="27">
        <v>271</v>
      </c>
      <c r="D78" s="27">
        <v>1347</v>
      </c>
      <c r="E78" s="27">
        <v>2702</v>
      </c>
      <c r="F78" s="27">
        <v>2885</v>
      </c>
      <c r="G78" s="27">
        <v>5587</v>
      </c>
      <c r="H78" s="27">
        <v>22</v>
      </c>
      <c r="I78" s="27">
        <v>6</v>
      </c>
      <c r="J78" s="27">
        <v>28</v>
      </c>
      <c r="K78" s="27">
        <v>3800</v>
      </c>
      <c r="L78" s="27">
        <v>3162</v>
      </c>
      <c r="M78" s="27">
        <v>6962</v>
      </c>
      <c r="N78" s="28">
        <f>M78/Total!M78*100</f>
        <v>26.634530777765026</v>
      </c>
      <c r="O78" s="86">
        <f t="shared" si="1"/>
        <v>200712</v>
      </c>
    </row>
    <row r="79" spans="1:15" ht="15">
      <c r="A79" s="80">
        <v>200803</v>
      </c>
      <c r="B79" s="27">
        <v>1162</v>
      </c>
      <c r="C79" s="27">
        <v>321</v>
      </c>
      <c r="D79" s="27">
        <v>1483</v>
      </c>
      <c r="E79" s="27">
        <v>2743</v>
      </c>
      <c r="F79" s="27">
        <v>2956</v>
      </c>
      <c r="G79" s="27">
        <v>5699</v>
      </c>
      <c r="H79" s="27">
        <v>7</v>
      </c>
      <c r="I79" s="27">
        <v>6</v>
      </c>
      <c r="J79" s="27">
        <v>13</v>
      </c>
      <c r="K79" s="27">
        <v>3912</v>
      </c>
      <c r="L79" s="27">
        <v>3283</v>
      </c>
      <c r="M79" s="27">
        <v>7195</v>
      </c>
      <c r="N79" s="28">
        <f>M79/Total!M79*100</f>
        <v>27.137630596311247</v>
      </c>
      <c r="O79" s="86">
        <f t="shared" si="1"/>
        <v>200803</v>
      </c>
    </row>
    <row r="80" spans="1:15" ht="15">
      <c r="A80" s="80">
        <v>200806</v>
      </c>
      <c r="B80" s="27">
        <v>1105</v>
      </c>
      <c r="C80" s="27">
        <v>282</v>
      </c>
      <c r="D80" s="27">
        <v>1387</v>
      </c>
      <c r="E80" s="27">
        <v>2625</v>
      </c>
      <c r="F80" s="27">
        <v>2863</v>
      </c>
      <c r="G80" s="27">
        <v>5488</v>
      </c>
      <c r="H80" s="27">
        <v>7</v>
      </c>
      <c r="I80" s="27">
        <v>6</v>
      </c>
      <c r="J80" s="27">
        <v>13</v>
      </c>
      <c r="K80" s="27">
        <v>3737</v>
      </c>
      <c r="L80" s="27">
        <v>3151</v>
      </c>
      <c r="M80" s="27">
        <v>6888</v>
      </c>
      <c r="N80" s="28">
        <f>M80/Total!M80*100</f>
        <v>25.509221539145248</v>
      </c>
      <c r="O80" s="86">
        <f t="shared" si="1"/>
        <v>200806</v>
      </c>
    </row>
    <row r="81" spans="1:15" ht="15">
      <c r="A81" s="80">
        <v>200809</v>
      </c>
      <c r="B81" s="27">
        <v>1099</v>
      </c>
      <c r="C81" s="27">
        <v>281</v>
      </c>
      <c r="D81" s="27">
        <v>1380</v>
      </c>
      <c r="E81" s="27">
        <v>2612</v>
      </c>
      <c r="F81" s="27">
        <v>2836</v>
      </c>
      <c r="G81" s="27">
        <v>5448</v>
      </c>
      <c r="H81" s="27">
        <v>6</v>
      </c>
      <c r="I81" s="27">
        <v>6</v>
      </c>
      <c r="J81" s="27">
        <v>12</v>
      </c>
      <c r="K81" s="27">
        <v>3717</v>
      </c>
      <c r="L81" s="27">
        <v>3123</v>
      </c>
      <c r="M81" s="27">
        <v>6840</v>
      </c>
      <c r="N81" s="28">
        <f>M81/Total!M81*100</f>
        <v>25.083428068502695</v>
      </c>
      <c r="O81" s="86">
        <f t="shared" si="1"/>
        <v>200809</v>
      </c>
    </row>
    <row r="82" spans="1:15" ht="15">
      <c r="A82" s="80">
        <v>200812</v>
      </c>
      <c r="B82" s="27">
        <v>1112</v>
      </c>
      <c r="C82" s="27">
        <v>293</v>
      </c>
      <c r="D82" s="27">
        <v>1405</v>
      </c>
      <c r="E82" s="27">
        <v>2608</v>
      </c>
      <c r="F82" s="27">
        <v>2868</v>
      </c>
      <c r="G82" s="27">
        <v>5476</v>
      </c>
      <c r="H82" s="27">
        <v>7</v>
      </c>
      <c r="I82" s="27">
        <v>6</v>
      </c>
      <c r="J82" s="27">
        <v>13</v>
      </c>
      <c r="K82" s="27">
        <v>3727</v>
      </c>
      <c r="L82" s="27">
        <v>3167</v>
      </c>
      <c r="M82" s="27">
        <v>6894</v>
      </c>
      <c r="N82" s="28">
        <f>M82/Total!M82*100</f>
        <v>25.338135842399296</v>
      </c>
      <c r="O82" s="86">
        <f t="shared" si="1"/>
        <v>200812</v>
      </c>
    </row>
    <row r="83" spans="1:15" ht="15">
      <c r="A83" s="80">
        <v>200903</v>
      </c>
      <c r="B83" s="27">
        <v>1095</v>
      </c>
      <c r="C83" s="27">
        <v>283</v>
      </c>
      <c r="D83" s="27">
        <v>1378</v>
      </c>
      <c r="E83" s="27">
        <v>2560</v>
      </c>
      <c r="F83" s="27">
        <v>2822</v>
      </c>
      <c r="G83" s="27">
        <v>5382</v>
      </c>
      <c r="H83" s="27">
        <v>6</v>
      </c>
      <c r="I83" s="27">
        <v>6</v>
      </c>
      <c r="J83" s="27">
        <v>12</v>
      </c>
      <c r="K83" s="27">
        <v>3661</v>
      </c>
      <c r="L83" s="27">
        <v>3111</v>
      </c>
      <c r="M83" s="27">
        <v>6772</v>
      </c>
      <c r="N83" s="28">
        <f>M83/Total!M83*100</f>
        <v>25.106588069551034</v>
      </c>
      <c r="O83" s="86">
        <f t="shared" si="1"/>
        <v>200903</v>
      </c>
    </row>
    <row r="84" spans="1:15" ht="15">
      <c r="A84" s="80">
        <v>200906</v>
      </c>
      <c r="B84" s="27">
        <v>1102</v>
      </c>
      <c r="C84" s="27">
        <v>303</v>
      </c>
      <c r="D84" s="27">
        <v>1405</v>
      </c>
      <c r="E84" s="27">
        <v>2513</v>
      </c>
      <c r="F84" s="27">
        <v>2782</v>
      </c>
      <c r="G84" s="27">
        <v>5295</v>
      </c>
      <c r="H84" s="27">
        <v>7</v>
      </c>
      <c r="I84" s="27">
        <v>6</v>
      </c>
      <c r="J84" s="27">
        <v>13</v>
      </c>
      <c r="K84" s="27">
        <v>3622</v>
      </c>
      <c r="L84" s="27">
        <v>3091</v>
      </c>
      <c r="M84" s="27">
        <v>6713</v>
      </c>
      <c r="N84" s="28">
        <f>M84/Total!M84*100</f>
        <v>25.060663754806434</v>
      </c>
      <c r="O84" s="86">
        <f t="shared" si="1"/>
        <v>200906</v>
      </c>
    </row>
    <row r="85" spans="1:15" ht="15">
      <c r="A85" s="80">
        <v>200909</v>
      </c>
      <c r="B85" s="27">
        <v>1092</v>
      </c>
      <c r="C85" s="27">
        <v>298</v>
      </c>
      <c r="D85" s="27">
        <v>1390</v>
      </c>
      <c r="E85" s="27">
        <v>2485</v>
      </c>
      <c r="F85" s="27">
        <v>2735</v>
      </c>
      <c r="G85" s="27">
        <v>5220</v>
      </c>
      <c r="H85" s="27">
        <v>5</v>
      </c>
      <c r="I85" s="27">
        <v>7</v>
      </c>
      <c r="J85" s="27">
        <v>12</v>
      </c>
      <c r="K85" s="27">
        <v>3582</v>
      </c>
      <c r="L85" s="27">
        <v>3040</v>
      </c>
      <c r="M85" s="27">
        <v>6622</v>
      </c>
      <c r="N85" s="28">
        <f>M85/Total!M85*100</f>
        <v>24.98962224989622</v>
      </c>
      <c r="O85" s="86">
        <f t="shared" si="1"/>
        <v>200909</v>
      </c>
    </row>
    <row r="86" spans="1:15" ht="15">
      <c r="A86" s="80">
        <v>200912</v>
      </c>
      <c r="B86" s="27">
        <v>1110</v>
      </c>
      <c r="C86" s="27">
        <v>306</v>
      </c>
      <c r="D86" s="27">
        <v>1416</v>
      </c>
      <c r="E86" s="27">
        <v>2456</v>
      </c>
      <c r="F86" s="27">
        <v>2715</v>
      </c>
      <c r="G86" s="27">
        <v>5171</v>
      </c>
      <c r="H86" s="27">
        <v>6</v>
      </c>
      <c r="I86" s="27">
        <v>5</v>
      </c>
      <c r="J86" s="27">
        <v>11</v>
      </c>
      <c r="K86" s="27">
        <v>3572</v>
      </c>
      <c r="L86" s="27">
        <v>3026</v>
      </c>
      <c r="M86" s="27">
        <v>6598</v>
      </c>
      <c r="N86" s="28">
        <f>M86/Total!M86*100</f>
        <v>24.977286493034526</v>
      </c>
      <c r="O86" s="86">
        <f t="shared" si="1"/>
        <v>200912</v>
      </c>
    </row>
    <row r="87" spans="1:15" ht="15.75" customHeight="1">
      <c r="A87" s="80">
        <v>201003</v>
      </c>
      <c r="B87" s="23">
        <v>1129</v>
      </c>
      <c r="C87" s="23">
        <v>361</v>
      </c>
      <c r="D87" s="23">
        <v>1490</v>
      </c>
      <c r="E87" s="23">
        <v>2426</v>
      </c>
      <c r="F87" s="23">
        <v>2829</v>
      </c>
      <c r="G87" s="23">
        <v>5255</v>
      </c>
      <c r="H87" s="23">
        <v>6</v>
      </c>
      <c r="I87" s="23">
        <v>4</v>
      </c>
      <c r="J87" s="23">
        <v>10</v>
      </c>
      <c r="K87" s="23">
        <v>3561</v>
      </c>
      <c r="L87" s="23">
        <v>3194</v>
      </c>
      <c r="M87" s="23">
        <v>6755</v>
      </c>
      <c r="N87" s="28">
        <f>M87/Total!M87*100</f>
        <v>25.58905977725585</v>
      </c>
      <c r="O87" s="86">
        <f t="shared" si="1"/>
        <v>201003</v>
      </c>
    </row>
    <row r="88" spans="1:15" ht="15.75" customHeight="1">
      <c r="A88" s="80">
        <v>201006</v>
      </c>
      <c r="B88" s="23">
        <v>1126</v>
      </c>
      <c r="C88" s="23">
        <v>375</v>
      </c>
      <c r="D88" s="23">
        <v>1501</v>
      </c>
      <c r="E88" s="23">
        <v>2423</v>
      </c>
      <c r="F88" s="23">
        <v>2777</v>
      </c>
      <c r="G88" s="23">
        <v>5200</v>
      </c>
      <c r="H88" s="23">
        <v>6</v>
      </c>
      <c r="I88" s="23">
        <v>4</v>
      </c>
      <c r="J88" s="23">
        <v>10</v>
      </c>
      <c r="K88" s="23">
        <v>3555</v>
      </c>
      <c r="L88" s="23">
        <v>3156</v>
      </c>
      <c r="M88" s="23">
        <v>6711</v>
      </c>
      <c r="N88" s="28">
        <f>M88/Total!M88*100</f>
        <v>25.526816279954357</v>
      </c>
      <c r="O88" s="86">
        <f t="shared" si="1"/>
        <v>201006</v>
      </c>
    </row>
    <row r="89" spans="1:15" ht="15.75" customHeight="1">
      <c r="A89" s="80">
        <v>201009</v>
      </c>
      <c r="B89" s="23">
        <v>1101</v>
      </c>
      <c r="C89" s="23">
        <v>356</v>
      </c>
      <c r="D89" s="23">
        <v>1457</v>
      </c>
      <c r="E89" s="23">
        <v>2409</v>
      </c>
      <c r="F89" s="23">
        <v>2778</v>
      </c>
      <c r="G89" s="23">
        <v>5187</v>
      </c>
      <c r="H89" s="23">
        <v>5</v>
      </c>
      <c r="I89" s="23">
        <v>2</v>
      </c>
      <c r="J89" s="23">
        <v>7</v>
      </c>
      <c r="K89" s="23">
        <v>3515</v>
      </c>
      <c r="L89" s="23">
        <v>3136</v>
      </c>
      <c r="M89" s="23">
        <v>6651</v>
      </c>
      <c r="N89" s="28">
        <f>M89/Total!M89*100</f>
        <v>25.356462066336256</v>
      </c>
      <c r="O89" s="86">
        <f t="shared" si="1"/>
        <v>201009</v>
      </c>
    </row>
    <row r="90" spans="1:15" ht="15.75" customHeight="1">
      <c r="A90" s="80">
        <v>201012</v>
      </c>
      <c r="B90" s="23">
        <v>1108</v>
      </c>
      <c r="C90" s="23">
        <v>315</v>
      </c>
      <c r="D90" s="23">
        <v>1423</v>
      </c>
      <c r="E90" s="23">
        <v>2370</v>
      </c>
      <c r="F90" s="23">
        <v>2689</v>
      </c>
      <c r="G90" s="23">
        <v>5059</v>
      </c>
      <c r="H90" s="23">
        <v>6</v>
      </c>
      <c r="I90" s="23">
        <v>2</v>
      </c>
      <c r="J90" s="23">
        <v>8</v>
      </c>
      <c r="K90" s="23">
        <v>3484</v>
      </c>
      <c r="L90" s="23">
        <v>3006</v>
      </c>
      <c r="M90" s="23">
        <v>6490</v>
      </c>
      <c r="N90" s="28">
        <f>M90/Total!M90*100</f>
        <v>24.719101123595504</v>
      </c>
      <c r="O90" s="86">
        <f t="shared" si="1"/>
        <v>201012</v>
      </c>
    </row>
    <row r="91" spans="1:15" ht="13.5">
      <c r="A91" s="80">
        <v>201103</v>
      </c>
      <c r="B91" s="66">
        <v>1110</v>
      </c>
      <c r="C91" s="66">
        <v>328</v>
      </c>
      <c r="D91" s="66">
        <v>1438</v>
      </c>
      <c r="E91" s="66">
        <v>2319</v>
      </c>
      <c r="F91" s="66">
        <v>2663</v>
      </c>
      <c r="G91" s="66">
        <v>4982</v>
      </c>
      <c r="H91" s="66">
        <v>6</v>
      </c>
      <c r="I91" s="66">
        <v>2</v>
      </c>
      <c r="J91" s="66">
        <v>8</v>
      </c>
      <c r="K91" s="66">
        <v>3435</v>
      </c>
      <c r="L91" s="66">
        <v>2993</v>
      </c>
      <c r="M91" s="66">
        <v>6428</v>
      </c>
      <c r="N91" s="28">
        <f>M91/Total!M91*100</f>
        <v>24.517507056220918</v>
      </c>
      <c r="O91" s="86">
        <f t="shared" si="1"/>
        <v>201103</v>
      </c>
    </row>
    <row r="92" spans="1:15" ht="13.5">
      <c r="A92" s="80">
        <v>201106</v>
      </c>
      <c r="B92" s="66">
        <v>1091</v>
      </c>
      <c r="C92" s="66">
        <v>327</v>
      </c>
      <c r="D92" s="66">
        <v>1418</v>
      </c>
      <c r="E92" s="66">
        <v>2351</v>
      </c>
      <c r="F92" s="66">
        <v>2630</v>
      </c>
      <c r="G92" s="66">
        <v>4981</v>
      </c>
      <c r="H92" s="66">
        <v>6</v>
      </c>
      <c r="I92" s="66">
        <v>1</v>
      </c>
      <c r="J92" s="66">
        <v>7</v>
      </c>
      <c r="K92" s="66">
        <v>3448</v>
      </c>
      <c r="L92" s="66">
        <v>2958</v>
      </c>
      <c r="M92" s="66">
        <v>6406</v>
      </c>
      <c r="N92" s="28">
        <f>M92/Total!M92*100</f>
        <v>24.49432187511949</v>
      </c>
      <c r="O92" s="86">
        <f t="shared" si="1"/>
        <v>201106</v>
      </c>
    </row>
    <row r="93" spans="1:15" s="21" customFormat="1" ht="15.75" customHeight="1">
      <c r="A93" s="80">
        <v>201109</v>
      </c>
      <c r="B93" s="66">
        <v>1080</v>
      </c>
      <c r="C93" s="66">
        <v>318</v>
      </c>
      <c r="D93" s="66">
        <v>1398</v>
      </c>
      <c r="E93" s="66">
        <v>2301</v>
      </c>
      <c r="F93" s="66">
        <v>2610</v>
      </c>
      <c r="G93" s="66">
        <v>4911</v>
      </c>
      <c r="H93" s="66">
        <v>6</v>
      </c>
      <c r="I93" s="66">
        <v>1</v>
      </c>
      <c r="J93" s="66">
        <v>7</v>
      </c>
      <c r="K93" s="66">
        <v>3387</v>
      </c>
      <c r="L93" s="66">
        <v>2929</v>
      </c>
      <c r="M93" s="66">
        <v>6316</v>
      </c>
      <c r="N93" s="28">
        <f>M93/Total!M93*100</f>
        <v>23.626229753488197</v>
      </c>
      <c r="O93" s="86">
        <f t="shared" si="1"/>
        <v>201109</v>
      </c>
    </row>
    <row r="94" spans="1:15" s="21" customFormat="1" ht="15.75" customHeight="1">
      <c r="A94" s="80">
        <v>201112</v>
      </c>
      <c r="B94" s="66">
        <v>1091</v>
      </c>
      <c r="C94" s="66">
        <v>310</v>
      </c>
      <c r="D94" s="66">
        <v>1401</v>
      </c>
      <c r="E94" s="66">
        <v>2277</v>
      </c>
      <c r="F94" s="66">
        <v>2584</v>
      </c>
      <c r="G94" s="66">
        <v>4861</v>
      </c>
      <c r="H94" s="66">
        <v>6</v>
      </c>
      <c r="I94" s="66">
        <v>1</v>
      </c>
      <c r="J94" s="66">
        <v>7</v>
      </c>
      <c r="K94" s="66">
        <v>3374</v>
      </c>
      <c r="L94" s="66">
        <v>2895</v>
      </c>
      <c r="M94" s="66">
        <v>6269</v>
      </c>
      <c r="N94" s="28">
        <f>M94/Total!M94*100</f>
        <v>23.48467820484004</v>
      </c>
      <c r="O94" s="86">
        <f t="shared" si="1"/>
        <v>201112</v>
      </c>
    </row>
    <row r="95" spans="1:15" s="21" customFormat="1" ht="15.75" customHeight="1">
      <c r="A95" s="80">
        <v>201203</v>
      </c>
      <c r="B95" s="66">
        <v>1097</v>
      </c>
      <c r="C95" s="66">
        <v>316</v>
      </c>
      <c r="D95" s="66">
        <v>1413</v>
      </c>
      <c r="E95" s="66">
        <v>2243</v>
      </c>
      <c r="F95" s="66">
        <v>2581</v>
      </c>
      <c r="G95" s="66">
        <v>4824</v>
      </c>
      <c r="H95" s="66">
        <v>6</v>
      </c>
      <c r="I95" s="66">
        <v>1</v>
      </c>
      <c r="J95" s="66">
        <v>7</v>
      </c>
      <c r="K95" s="66">
        <v>3346</v>
      </c>
      <c r="L95" s="66">
        <v>2898</v>
      </c>
      <c r="M95" s="66">
        <v>6244</v>
      </c>
      <c r="N95" s="28">
        <f>M95/Total!M95*100</f>
        <v>23.435799271853767</v>
      </c>
      <c r="O95" s="86">
        <f t="shared" si="1"/>
        <v>201203</v>
      </c>
    </row>
    <row r="96" spans="1:15" ht="13.5">
      <c r="A96" s="80">
        <v>201206</v>
      </c>
      <c r="B96" s="66">
        <v>1101</v>
      </c>
      <c r="C96" s="66">
        <v>305</v>
      </c>
      <c r="D96" s="66">
        <v>1406</v>
      </c>
      <c r="E96" s="66">
        <v>2265</v>
      </c>
      <c r="F96" s="66">
        <v>2592</v>
      </c>
      <c r="G96" s="66">
        <v>4857</v>
      </c>
      <c r="H96" s="66">
        <v>6</v>
      </c>
      <c r="I96" s="66">
        <v>1</v>
      </c>
      <c r="J96" s="66">
        <v>7</v>
      </c>
      <c r="K96" s="66">
        <v>3372</v>
      </c>
      <c r="L96" s="66">
        <v>2898</v>
      </c>
      <c r="M96" s="66">
        <v>6270</v>
      </c>
      <c r="N96" s="28">
        <f>M96/Total!M96*100</f>
        <v>23.4796285200719</v>
      </c>
      <c r="O96" s="86">
        <f t="shared" si="1"/>
        <v>201206</v>
      </c>
    </row>
    <row r="97" spans="1:15" ht="13.5">
      <c r="A97" s="80">
        <v>201209</v>
      </c>
      <c r="B97" s="66">
        <v>1090</v>
      </c>
      <c r="C97" s="66">
        <v>302</v>
      </c>
      <c r="D97" s="66">
        <v>1392</v>
      </c>
      <c r="E97" s="66">
        <v>2269</v>
      </c>
      <c r="F97" s="66">
        <v>2574</v>
      </c>
      <c r="G97" s="66">
        <v>4843</v>
      </c>
      <c r="H97" s="66">
        <v>6</v>
      </c>
      <c r="I97" s="66">
        <v>1</v>
      </c>
      <c r="J97" s="66">
        <v>7</v>
      </c>
      <c r="K97" s="66">
        <v>3365</v>
      </c>
      <c r="L97" s="66">
        <v>2877</v>
      </c>
      <c r="M97" s="66">
        <v>6242</v>
      </c>
      <c r="N97" s="28">
        <f>M97/Total!M97*100</f>
        <v>23.451177818687306</v>
      </c>
      <c r="O97" s="86">
        <f t="shared" si="1"/>
        <v>201209</v>
      </c>
    </row>
    <row r="98" spans="1:15" ht="13.5">
      <c r="A98" s="92">
        <v>201212</v>
      </c>
      <c r="B98" s="66">
        <v>1077</v>
      </c>
      <c r="C98" s="66">
        <v>305</v>
      </c>
      <c r="D98" s="66">
        <v>1382</v>
      </c>
      <c r="E98" s="66">
        <v>2262</v>
      </c>
      <c r="F98" s="66">
        <v>2569</v>
      </c>
      <c r="G98" s="66">
        <v>4831</v>
      </c>
      <c r="H98" s="66">
        <v>6</v>
      </c>
      <c r="I98" s="66">
        <v>1</v>
      </c>
      <c r="J98" s="66">
        <v>7</v>
      </c>
      <c r="K98" s="66">
        <v>3345</v>
      </c>
      <c r="L98" s="66">
        <v>2875</v>
      </c>
      <c r="M98" s="66">
        <v>6220</v>
      </c>
      <c r="N98" s="28">
        <f>M98/Total!M98*100</f>
        <v>23.44162206979724</v>
      </c>
      <c r="O98" s="86">
        <f t="shared" si="1"/>
        <v>201212</v>
      </c>
    </row>
    <row r="99" spans="1:15" ht="13.5">
      <c r="A99" s="92" t="s">
        <v>34</v>
      </c>
      <c r="B99" s="66">
        <v>1075</v>
      </c>
      <c r="C99" s="66">
        <v>312</v>
      </c>
      <c r="D99" s="66">
        <v>1387</v>
      </c>
      <c r="E99" s="66">
        <v>2295</v>
      </c>
      <c r="F99" s="66">
        <v>2534</v>
      </c>
      <c r="G99" s="66">
        <v>4829</v>
      </c>
      <c r="H99" s="66">
        <v>6</v>
      </c>
      <c r="I99" s="66">
        <v>1</v>
      </c>
      <c r="J99" s="66">
        <v>7</v>
      </c>
      <c r="K99" s="66">
        <v>3376</v>
      </c>
      <c r="L99" s="66">
        <v>2847</v>
      </c>
      <c r="M99" s="66">
        <v>6223</v>
      </c>
      <c r="N99" s="28">
        <f>M99/Total!M99*100</f>
        <v>23.576434930858117</v>
      </c>
      <c r="O99" s="86" t="s">
        <v>34</v>
      </c>
    </row>
    <row r="100" spans="1:15" ht="13.5">
      <c r="A100" s="92">
        <v>201306</v>
      </c>
      <c r="B100" s="66">
        <v>1087</v>
      </c>
      <c r="C100" s="66">
        <v>322</v>
      </c>
      <c r="D100" s="66">
        <v>1409</v>
      </c>
      <c r="E100" s="66">
        <v>2276</v>
      </c>
      <c r="F100" s="66">
        <v>2519</v>
      </c>
      <c r="G100" s="66">
        <v>4795</v>
      </c>
      <c r="H100" s="66">
        <v>6</v>
      </c>
      <c r="I100" s="66">
        <v>1</v>
      </c>
      <c r="J100" s="66">
        <v>7</v>
      </c>
      <c r="K100" s="66">
        <v>3369</v>
      </c>
      <c r="L100" s="66">
        <v>2842</v>
      </c>
      <c r="M100" s="66">
        <v>6211</v>
      </c>
      <c r="N100" s="28">
        <f>M100/Total!M100*100</f>
        <v>23.543459307835185</v>
      </c>
      <c r="O100" s="86">
        <v>201306</v>
      </c>
    </row>
    <row r="101" spans="1:15" ht="13.5">
      <c r="A101" s="92">
        <v>201309</v>
      </c>
      <c r="B101" s="66">
        <v>1074</v>
      </c>
      <c r="C101" s="66">
        <v>325</v>
      </c>
      <c r="D101" s="66">
        <v>1399</v>
      </c>
      <c r="E101" s="66">
        <v>2177</v>
      </c>
      <c r="F101" s="66">
        <v>2513</v>
      </c>
      <c r="G101" s="66">
        <v>4690</v>
      </c>
      <c r="H101" s="66">
        <v>6</v>
      </c>
      <c r="I101" s="66">
        <v>1</v>
      </c>
      <c r="J101" s="66">
        <v>7</v>
      </c>
      <c r="K101" s="66">
        <v>3257</v>
      </c>
      <c r="L101" s="66">
        <v>2839</v>
      </c>
      <c r="M101" s="66">
        <v>6096</v>
      </c>
      <c r="N101" s="28">
        <f>M101/Total!M101*100</f>
        <v>23.2387923147301</v>
      </c>
      <c r="O101" s="86">
        <v>201309</v>
      </c>
    </row>
    <row r="102" spans="1:15" ht="13.5">
      <c r="A102" s="92">
        <v>201312</v>
      </c>
      <c r="B102" s="66">
        <v>1068</v>
      </c>
      <c r="C102" s="66">
        <v>325</v>
      </c>
      <c r="D102" s="66">
        <v>1393</v>
      </c>
      <c r="E102" s="66">
        <v>2159</v>
      </c>
      <c r="F102" s="66">
        <v>2523</v>
      </c>
      <c r="G102" s="66">
        <v>4682</v>
      </c>
      <c r="H102" s="66">
        <v>6</v>
      </c>
      <c r="I102" s="66">
        <v>1</v>
      </c>
      <c r="J102" s="66">
        <v>7</v>
      </c>
      <c r="K102" s="66">
        <v>3233</v>
      </c>
      <c r="L102" s="66">
        <v>2849</v>
      </c>
      <c r="M102" s="66">
        <v>6082</v>
      </c>
      <c r="N102" s="28">
        <f>M102/Total!M102*100</f>
        <v>23.181003925753707</v>
      </c>
      <c r="O102" s="86">
        <v>201312</v>
      </c>
    </row>
    <row r="103" spans="1:15" ht="13.5">
      <c r="A103" s="80">
        <v>201403</v>
      </c>
      <c r="B103" s="66">
        <v>1059</v>
      </c>
      <c r="C103" s="66">
        <v>336</v>
      </c>
      <c r="D103" s="66">
        <v>1395</v>
      </c>
      <c r="E103" s="66">
        <v>2129</v>
      </c>
      <c r="F103" s="66">
        <v>2501</v>
      </c>
      <c r="G103" s="66">
        <v>4630</v>
      </c>
      <c r="H103" s="66">
        <v>6</v>
      </c>
      <c r="I103" s="66">
        <v>1</v>
      </c>
      <c r="J103" s="66">
        <v>7</v>
      </c>
      <c r="K103" s="66">
        <v>3194</v>
      </c>
      <c r="L103" s="66">
        <v>2838</v>
      </c>
      <c r="M103" s="66">
        <v>6032</v>
      </c>
      <c r="N103" s="28">
        <f>M103/Total!M103*100</f>
        <v>23.063393744742676</v>
      </c>
      <c r="O103" s="80">
        <v>201403</v>
      </c>
    </row>
    <row r="104" spans="1:15" ht="13.5">
      <c r="A104" s="80">
        <v>201406</v>
      </c>
      <c r="B104" s="66">
        <v>1109</v>
      </c>
      <c r="C104" s="66">
        <v>371</v>
      </c>
      <c r="D104" s="66">
        <v>1480</v>
      </c>
      <c r="E104" s="66">
        <v>2121</v>
      </c>
      <c r="F104" s="66">
        <v>2532</v>
      </c>
      <c r="G104" s="66">
        <v>4653</v>
      </c>
      <c r="H104" s="66">
        <v>6</v>
      </c>
      <c r="I104" s="66">
        <v>1</v>
      </c>
      <c r="J104" s="66">
        <v>7</v>
      </c>
      <c r="K104" s="66">
        <v>3236</v>
      </c>
      <c r="L104" s="66">
        <v>2904</v>
      </c>
      <c r="M104" s="66">
        <v>6140</v>
      </c>
      <c r="N104" s="28">
        <f>M104/Total!M104*100</f>
        <v>23.70930995868247</v>
      </c>
      <c r="O104" s="80">
        <v>201406</v>
      </c>
    </row>
    <row r="105" spans="1:15" ht="13.5">
      <c r="A105" s="80">
        <v>201409</v>
      </c>
      <c r="B105" s="66">
        <v>1039</v>
      </c>
      <c r="C105" s="66">
        <v>335</v>
      </c>
      <c r="D105" s="66">
        <v>1374</v>
      </c>
      <c r="E105" s="66">
        <v>2100</v>
      </c>
      <c r="F105" s="66">
        <v>2492</v>
      </c>
      <c r="G105" s="66">
        <v>4592</v>
      </c>
      <c r="H105" s="66">
        <v>6</v>
      </c>
      <c r="I105" s="66">
        <v>1</v>
      </c>
      <c r="J105" s="66">
        <v>7</v>
      </c>
      <c r="K105" s="66">
        <v>3145</v>
      </c>
      <c r="L105" s="66">
        <v>2828</v>
      </c>
      <c r="M105" s="66">
        <v>5973</v>
      </c>
      <c r="N105" s="28">
        <f>M105/Total!M105*100</f>
        <v>22.924582613701787</v>
      </c>
      <c r="O105" s="80">
        <v>201409</v>
      </c>
    </row>
    <row r="106" spans="1:15" ht="15">
      <c r="A106" s="8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9"/>
      <c r="O106" s="47"/>
    </row>
    <row r="107" spans="1:15" ht="15">
      <c r="A107" s="10" t="s">
        <v>0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4"/>
      <c r="O107" s="48"/>
    </row>
    <row r="108" spans="1:15" ht="15">
      <c r="A108" s="10" t="s">
        <v>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2"/>
      <c r="O108" s="48"/>
    </row>
    <row r="109" spans="1:15" ht="15">
      <c r="A109" s="13" t="s">
        <v>0</v>
      </c>
      <c r="B109" s="13"/>
      <c r="C109" s="13"/>
      <c r="D109" s="13"/>
      <c r="E109" s="13"/>
      <c r="F109" s="13"/>
      <c r="G109" s="13"/>
      <c r="H109" s="13"/>
      <c r="I109" s="13"/>
      <c r="J109" s="13" t="s">
        <v>0</v>
      </c>
      <c r="K109" s="13"/>
      <c r="L109" s="13"/>
      <c r="M109" s="13"/>
      <c r="N109" s="14"/>
      <c r="O109" s="49"/>
    </row>
    <row r="110" spans="2:15" ht="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  <c r="O110" s="49" t="s">
        <v>0</v>
      </c>
    </row>
    <row r="111" ht="15">
      <c r="O111" s="49" t="s">
        <v>0</v>
      </c>
    </row>
    <row r="112" ht="15">
      <c r="J112" s="2" t="s">
        <v>0</v>
      </c>
    </row>
    <row r="114" ht="15">
      <c r="F114" s="2" t="s">
        <v>0</v>
      </c>
    </row>
    <row r="115" ht="15">
      <c r="K115" s="2" t="s">
        <v>0</v>
      </c>
    </row>
    <row r="118" ht="15">
      <c r="C118" s="2" t="s">
        <v>0</v>
      </c>
    </row>
  </sheetData>
  <sheetProtection/>
  <mergeCells count="1">
    <mergeCell ref="N7:N8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pane xSplit="1" ySplit="9" topLeftCell="B97" activePane="bottomRight" state="frozen"/>
      <selection pane="topLeft" activeCell="N11" sqref="N11:N94"/>
      <selection pane="topRight" activeCell="N11" sqref="N11:N94"/>
      <selection pane="bottomLeft" activeCell="N11" sqref="N11:N94"/>
      <selection pane="bottomRight" activeCell="A105" sqref="A105:IV105"/>
    </sheetView>
  </sheetViews>
  <sheetFormatPr defaultColWidth="9.140625" defaultRowHeight="12.75"/>
  <cols>
    <col min="1" max="1" width="12.7109375" style="2" customWidth="1"/>
    <col min="2" max="13" width="10.7109375" style="2" customWidth="1"/>
    <col min="14" max="14" width="13.7109375" style="55" customWidth="1"/>
    <col min="15" max="15" width="12.7109375" style="39" customWidth="1"/>
    <col min="16" max="16384" width="9.140625" style="2" customWidth="1"/>
  </cols>
  <sheetData>
    <row r="1" spans="1:15" ht="16.5">
      <c r="A1" s="1" t="s">
        <v>11</v>
      </c>
      <c r="D1" s="2" t="s">
        <v>0</v>
      </c>
      <c r="O1" s="45"/>
    </row>
    <row r="2" spans="1:15" ht="16.5">
      <c r="A2" s="9" t="s">
        <v>16</v>
      </c>
      <c r="O2" s="37"/>
    </row>
    <row r="3" spans="1:15" s="4" customFormat="1" ht="16.5">
      <c r="A3" s="36" t="s">
        <v>7</v>
      </c>
      <c r="N3" s="5"/>
      <c r="O3" s="37"/>
    </row>
    <row r="4" spans="1:15" s="4" customFormat="1" ht="16.5">
      <c r="A4" s="3"/>
      <c r="N4" s="5"/>
      <c r="O4" s="65"/>
    </row>
    <row r="5" spans="1:15" s="4" customFormat="1" ht="15">
      <c r="A5" s="38" t="s">
        <v>8</v>
      </c>
      <c r="N5" s="5"/>
      <c r="O5" s="64"/>
    </row>
    <row r="6" spans="1:15" s="6" customFormat="1" ht="13.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53"/>
    </row>
    <row r="7" spans="1:15" s="6" customFormat="1" ht="13.5">
      <c r="A7" s="31" t="s">
        <v>0</v>
      </c>
      <c r="B7" s="15" t="s">
        <v>31</v>
      </c>
      <c r="C7" s="16"/>
      <c r="D7" s="17"/>
      <c r="E7" s="15" t="s">
        <v>1</v>
      </c>
      <c r="F7" s="16"/>
      <c r="G7" s="17"/>
      <c r="H7" s="15" t="s">
        <v>2</v>
      </c>
      <c r="I7" s="16"/>
      <c r="J7" s="17"/>
      <c r="K7" s="15" t="s">
        <v>4</v>
      </c>
      <c r="L7" s="16"/>
      <c r="M7" s="17"/>
      <c r="N7" s="93" t="s">
        <v>20</v>
      </c>
      <c r="O7" s="42" t="s">
        <v>0</v>
      </c>
    </row>
    <row r="8" spans="1:15" s="6" customFormat="1" ht="13.5">
      <c r="A8" s="32" t="s">
        <v>0</v>
      </c>
      <c r="B8" s="18" t="s">
        <v>5</v>
      </c>
      <c r="C8" s="18" t="s">
        <v>6</v>
      </c>
      <c r="D8" s="18" t="s">
        <v>3</v>
      </c>
      <c r="E8" s="18" t="s">
        <v>5</v>
      </c>
      <c r="F8" s="18" t="s">
        <v>6</v>
      </c>
      <c r="G8" s="18" t="s">
        <v>3</v>
      </c>
      <c r="H8" s="18" t="s">
        <v>5</v>
      </c>
      <c r="I8" s="18" t="s">
        <v>6</v>
      </c>
      <c r="J8" s="18" t="s">
        <v>3</v>
      </c>
      <c r="K8" s="18" t="s">
        <v>5</v>
      </c>
      <c r="L8" s="18" t="s">
        <v>6</v>
      </c>
      <c r="M8" s="18" t="s">
        <v>3</v>
      </c>
      <c r="N8" s="94"/>
      <c r="O8" s="43" t="s">
        <v>0</v>
      </c>
    </row>
    <row r="9" spans="1:15" s="6" customFormat="1" ht="13.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56">
        <v>14</v>
      </c>
      <c r="O9" s="44">
        <v>15</v>
      </c>
    </row>
    <row r="10" spans="1:15" s="21" customFormat="1" ht="13.5">
      <c r="A10" s="79"/>
      <c r="B10" s="20"/>
      <c r="C10" s="20"/>
      <c r="D10" s="20"/>
      <c r="E10" s="20"/>
      <c r="F10" s="20"/>
      <c r="G10" s="20"/>
      <c r="H10" s="20"/>
      <c r="I10" s="20"/>
      <c r="J10" s="20"/>
      <c r="K10" s="30" t="s">
        <v>0</v>
      </c>
      <c r="L10" s="30" t="s">
        <v>0</v>
      </c>
      <c r="M10" s="20"/>
      <c r="N10" s="57" t="s">
        <v>0</v>
      </c>
      <c r="O10" s="46" t="s">
        <v>0</v>
      </c>
    </row>
    <row r="11" spans="1:15" s="21" customFormat="1" ht="13.5">
      <c r="A11" s="80">
        <v>199103</v>
      </c>
      <c r="B11" s="23">
        <v>1232</v>
      </c>
      <c r="C11" s="23">
        <v>128</v>
      </c>
      <c r="D11" s="23">
        <v>1360</v>
      </c>
      <c r="E11" s="23">
        <v>2799</v>
      </c>
      <c r="F11" s="23">
        <v>3391</v>
      </c>
      <c r="G11" s="23">
        <v>6190</v>
      </c>
      <c r="H11" s="23">
        <v>39</v>
      </c>
      <c r="I11" s="23">
        <v>209</v>
      </c>
      <c r="J11" s="23">
        <v>248</v>
      </c>
      <c r="K11" s="23">
        <v>4070</v>
      </c>
      <c r="L11" s="23">
        <v>3728</v>
      </c>
      <c r="M11" s="23">
        <v>7798</v>
      </c>
      <c r="N11" s="28">
        <f>M11/Total!M11*100</f>
        <v>47.624282398925125</v>
      </c>
      <c r="O11" s="86">
        <f>A11</f>
        <v>199103</v>
      </c>
    </row>
    <row r="12" spans="1:15" s="21" customFormat="1" ht="13.5">
      <c r="A12" s="80">
        <v>199106</v>
      </c>
      <c r="B12" s="23">
        <v>1225</v>
      </c>
      <c r="C12" s="23">
        <v>154</v>
      </c>
      <c r="D12" s="23">
        <v>1379</v>
      </c>
      <c r="E12" s="23">
        <v>2669</v>
      </c>
      <c r="F12" s="23">
        <v>3275</v>
      </c>
      <c r="G12" s="23">
        <v>5944</v>
      </c>
      <c r="H12" s="23">
        <v>39</v>
      </c>
      <c r="I12" s="23">
        <v>204</v>
      </c>
      <c r="J12" s="23">
        <v>243</v>
      </c>
      <c r="K12" s="23">
        <v>3933</v>
      </c>
      <c r="L12" s="23">
        <v>3633</v>
      </c>
      <c r="M12" s="23">
        <v>7566</v>
      </c>
      <c r="N12" s="28">
        <f>M12/Total!M12*100</f>
        <v>47.30819733633464</v>
      </c>
      <c r="O12" s="86">
        <f aca="true" t="shared" si="0" ref="O12:O75">A12</f>
        <v>199106</v>
      </c>
    </row>
    <row r="13" spans="1:15" s="21" customFormat="1" ht="13.5">
      <c r="A13" s="80">
        <v>199109</v>
      </c>
      <c r="B13" s="23">
        <v>1239</v>
      </c>
      <c r="C13" s="23">
        <v>131</v>
      </c>
      <c r="D13" s="23">
        <v>1370</v>
      </c>
      <c r="E13" s="23">
        <v>2684</v>
      </c>
      <c r="F13" s="23">
        <v>3298</v>
      </c>
      <c r="G13" s="23">
        <v>5982</v>
      </c>
      <c r="H13" s="23">
        <v>42</v>
      </c>
      <c r="I13" s="23">
        <v>205</v>
      </c>
      <c r="J13" s="23">
        <v>247</v>
      </c>
      <c r="K13" s="23">
        <v>3965</v>
      </c>
      <c r="L13" s="23">
        <v>3634</v>
      </c>
      <c r="M13" s="23">
        <v>7599</v>
      </c>
      <c r="N13" s="28">
        <f>M13/Total!M13*100</f>
        <v>47.61874921669382</v>
      </c>
      <c r="O13" s="86">
        <f t="shared" si="0"/>
        <v>199109</v>
      </c>
    </row>
    <row r="14" spans="1:15" s="21" customFormat="1" ht="13.5">
      <c r="A14" s="80">
        <v>199112</v>
      </c>
      <c r="B14" s="23">
        <v>1271</v>
      </c>
      <c r="C14" s="23">
        <v>135</v>
      </c>
      <c r="D14" s="23">
        <v>1406</v>
      </c>
      <c r="E14" s="23">
        <v>2678</v>
      </c>
      <c r="F14" s="23">
        <v>3323</v>
      </c>
      <c r="G14" s="23">
        <v>6001</v>
      </c>
      <c r="H14" s="23">
        <v>36</v>
      </c>
      <c r="I14" s="23">
        <v>210</v>
      </c>
      <c r="J14" s="23">
        <v>246</v>
      </c>
      <c r="K14" s="23">
        <v>3985</v>
      </c>
      <c r="L14" s="23">
        <v>3668</v>
      </c>
      <c r="M14" s="23">
        <v>7653</v>
      </c>
      <c r="N14" s="28">
        <f>M14/Total!M14*100</f>
        <v>47.8551775887944</v>
      </c>
      <c r="O14" s="86">
        <f t="shared" si="0"/>
        <v>199112</v>
      </c>
    </row>
    <row r="15" spans="1:15" s="21" customFormat="1" ht="13.5">
      <c r="A15" s="80">
        <v>199203</v>
      </c>
      <c r="B15" s="23">
        <v>1267</v>
      </c>
      <c r="C15" s="23">
        <v>131</v>
      </c>
      <c r="D15" s="23">
        <v>1398</v>
      </c>
      <c r="E15" s="23">
        <v>2672</v>
      </c>
      <c r="F15" s="23">
        <v>3309</v>
      </c>
      <c r="G15" s="23">
        <v>5981</v>
      </c>
      <c r="H15" s="23">
        <v>36</v>
      </c>
      <c r="I15" s="23">
        <v>209</v>
      </c>
      <c r="J15" s="23">
        <v>245</v>
      </c>
      <c r="K15" s="23">
        <v>3975</v>
      </c>
      <c r="L15" s="23">
        <v>3649</v>
      </c>
      <c r="M15" s="23">
        <v>7624</v>
      </c>
      <c r="N15" s="28">
        <f>M15/Total!M15*100</f>
        <v>48.1586760154128</v>
      </c>
      <c r="O15" s="86">
        <f t="shared" si="0"/>
        <v>199203</v>
      </c>
    </row>
    <row r="16" spans="1:15" s="21" customFormat="1" ht="13.5">
      <c r="A16" s="80">
        <v>199206</v>
      </c>
      <c r="B16" s="23">
        <v>1288</v>
      </c>
      <c r="C16" s="23">
        <v>139</v>
      </c>
      <c r="D16" s="23">
        <v>1427</v>
      </c>
      <c r="E16" s="23">
        <v>2690</v>
      </c>
      <c r="F16" s="23">
        <v>3305</v>
      </c>
      <c r="G16" s="23">
        <v>5995</v>
      </c>
      <c r="H16" s="23">
        <v>37</v>
      </c>
      <c r="I16" s="23">
        <v>212</v>
      </c>
      <c r="J16" s="23">
        <v>249</v>
      </c>
      <c r="K16" s="23">
        <v>4015</v>
      </c>
      <c r="L16" s="23">
        <v>3656</v>
      </c>
      <c r="M16" s="23">
        <v>7671</v>
      </c>
      <c r="N16" s="28">
        <f>M16/Total!M16*100</f>
        <v>48.39137017411052</v>
      </c>
      <c r="O16" s="86">
        <f t="shared" si="0"/>
        <v>199206</v>
      </c>
    </row>
    <row r="17" spans="1:15" s="21" customFormat="1" ht="13.5">
      <c r="A17" s="80">
        <v>199209</v>
      </c>
      <c r="B17" s="23">
        <v>1312</v>
      </c>
      <c r="C17" s="23">
        <v>146</v>
      </c>
      <c r="D17" s="23">
        <v>1458</v>
      </c>
      <c r="E17" s="23">
        <v>2727</v>
      </c>
      <c r="F17" s="23">
        <v>3357</v>
      </c>
      <c r="G17" s="23">
        <v>6084</v>
      </c>
      <c r="H17" s="23">
        <v>35</v>
      </c>
      <c r="I17" s="23">
        <v>207</v>
      </c>
      <c r="J17" s="23">
        <v>242</v>
      </c>
      <c r="K17" s="23">
        <v>4074</v>
      </c>
      <c r="L17" s="23">
        <v>3710</v>
      </c>
      <c r="M17" s="23">
        <v>7784</v>
      </c>
      <c r="N17" s="28">
        <f>M17/Total!M17*100</f>
        <v>48.76581881969678</v>
      </c>
      <c r="O17" s="86">
        <f t="shared" si="0"/>
        <v>199209</v>
      </c>
    </row>
    <row r="18" spans="1:15" s="21" customFormat="1" ht="13.5">
      <c r="A18" s="80">
        <v>199212</v>
      </c>
      <c r="B18" s="23">
        <v>1322</v>
      </c>
      <c r="C18" s="23">
        <v>152</v>
      </c>
      <c r="D18" s="23">
        <v>1474</v>
      </c>
      <c r="E18" s="23">
        <v>2776</v>
      </c>
      <c r="F18" s="23">
        <v>3445</v>
      </c>
      <c r="G18" s="23">
        <v>6221</v>
      </c>
      <c r="H18" s="23">
        <v>37</v>
      </c>
      <c r="I18" s="23">
        <v>212</v>
      </c>
      <c r="J18" s="23">
        <v>249</v>
      </c>
      <c r="K18" s="23">
        <v>4135</v>
      </c>
      <c r="L18" s="23">
        <v>3809</v>
      </c>
      <c r="M18" s="23">
        <v>7944</v>
      </c>
      <c r="N18" s="28">
        <f>M18/Total!M18*100</f>
        <v>49.21018398067274</v>
      </c>
      <c r="O18" s="86">
        <f t="shared" si="0"/>
        <v>199212</v>
      </c>
    </row>
    <row r="19" spans="1:15" s="21" customFormat="1" ht="13.5">
      <c r="A19" s="80">
        <v>199303</v>
      </c>
      <c r="B19" s="23">
        <v>1342</v>
      </c>
      <c r="C19" s="23">
        <v>228</v>
      </c>
      <c r="D19" s="23">
        <v>1570</v>
      </c>
      <c r="E19" s="23">
        <v>2958</v>
      </c>
      <c r="F19" s="23">
        <v>3489</v>
      </c>
      <c r="G19" s="23">
        <v>6447</v>
      </c>
      <c r="H19" s="23">
        <v>33</v>
      </c>
      <c r="I19" s="23">
        <v>217</v>
      </c>
      <c r="J19" s="23">
        <v>250</v>
      </c>
      <c r="K19" s="23">
        <v>4333</v>
      </c>
      <c r="L19" s="23">
        <v>3934</v>
      </c>
      <c r="M19" s="23">
        <v>8267</v>
      </c>
      <c r="N19" s="28">
        <f>M19/Total!M19*100</f>
        <v>50.40238995244483</v>
      </c>
      <c r="O19" s="86">
        <f t="shared" si="0"/>
        <v>199303</v>
      </c>
    </row>
    <row r="20" spans="1:15" s="21" customFormat="1" ht="13.5">
      <c r="A20" s="80">
        <v>199306</v>
      </c>
      <c r="B20" s="23">
        <v>1395</v>
      </c>
      <c r="C20" s="23">
        <v>175</v>
      </c>
      <c r="D20" s="23">
        <v>1570</v>
      </c>
      <c r="E20" s="23">
        <v>2970</v>
      </c>
      <c r="F20" s="23">
        <v>3595</v>
      </c>
      <c r="G20" s="23">
        <v>6565</v>
      </c>
      <c r="H20" s="23">
        <v>34</v>
      </c>
      <c r="I20" s="23">
        <v>212</v>
      </c>
      <c r="J20" s="23">
        <v>246</v>
      </c>
      <c r="K20" s="23">
        <v>4399</v>
      </c>
      <c r="L20" s="23">
        <v>3982</v>
      </c>
      <c r="M20" s="23">
        <v>8381</v>
      </c>
      <c r="N20" s="28">
        <f>M20/Total!M20*100</f>
        <v>50.481869654258524</v>
      </c>
      <c r="O20" s="86">
        <f t="shared" si="0"/>
        <v>199306</v>
      </c>
    </row>
    <row r="21" spans="1:15" s="21" customFormat="1" ht="13.5">
      <c r="A21" s="80">
        <v>199309</v>
      </c>
      <c r="B21" s="23">
        <v>1385</v>
      </c>
      <c r="C21" s="23">
        <v>171</v>
      </c>
      <c r="D21" s="23">
        <v>1556</v>
      </c>
      <c r="E21" s="23">
        <v>3069</v>
      </c>
      <c r="F21" s="23">
        <v>3677</v>
      </c>
      <c r="G21" s="23">
        <v>6746</v>
      </c>
      <c r="H21" s="23">
        <v>35</v>
      </c>
      <c r="I21" s="23">
        <v>207</v>
      </c>
      <c r="J21" s="23">
        <v>242</v>
      </c>
      <c r="K21" s="23">
        <v>4489</v>
      </c>
      <c r="L21" s="23">
        <v>4055</v>
      </c>
      <c r="M21" s="23">
        <v>8544</v>
      </c>
      <c r="N21" s="28">
        <f>M21/Total!M21*100</f>
        <v>50.96331643304504</v>
      </c>
      <c r="O21" s="86">
        <f t="shared" si="0"/>
        <v>199309</v>
      </c>
    </row>
    <row r="22" spans="1:15" s="21" customFormat="1" ht="13.5">
      <c r="A22" s="80">
        <v>199312</v>
      </c>
      <c r="B22" s="23">
        <v>1407</v>
      </c>
      <c r="C22" s="23">
        <v>200</v>
      </c>
      <c r="D22" s="23">
        <v>1607</v>
      </c>
      <c r="E22" s="23">
        <v>3160</v>
      </c>
      <c r="F22" s="23">
        <v>3780</v>
      </c>
      <c r="G22" s="23">
        <v>6940</v>
      </c>
      <c r="H22" s="23">
        <v>32</v>
      </c>
      <c r="I22" s="23">
        <v>92</v>
      </c>
      <c r="J22" s="23">
        <v>124</v>
      </c>
      <c r="K22" s="23">
        <v>4599</v>
      </c>
      <c r="L22" s="23">
        <v>4072</v>
      </c>
      <c r="M22" s="23">
        <v>8671</v>
      </c>
      <c r="N22" s="28">
        <f>M22/Total!M22*100</f>
        <v>51.40807493923045</v>
      </c>
      <c r="O22" s="86">
        <f t="shared" si="0"/>
        <v>199312</v>
      </c>
    </row>
    <row r="23" spans="1:15" s="21" customFormat="1" ht="13.5">
      <c r="A23" s="80">
        <v>199403</v>
      </c>
      <c r="B23" s="23">
        <v>1497</v>
      </c>
      <c r="C23" s="23">
        <v>195</v>
      </c>
      <c r="D23" s="23">
        <v>1692</v>
      </c>
      <c r="E23" s="23">
        <v>3257</v>
      </c>
      <c r="F23" s="23">
        <v>3926</v>
      </c>
      <c r="G23" s="23">
        <v>7183</v>
      </c>
      <c r="H23" s="23">
        <v>29</v>
      </c>
      <c r="I23" s="23">
        <v>102</v>
      </c>
      <c r="J23" s="23">
        <v>131</v>
      </c>
      <c r="K23" s="23">
        <v>4783</v>
      </c>
      <c r="L23" s="23">
        <v>4223</v>
      </c>
      <c r="M23" s="23">
        <v>9006</v>
      </c>
      <c r="N23" s="28">
        <f>M23/Total!M23*100</f>
        <v>52.56215711450917</v>
      </c>
      <c r="O23" s="86">
        <f t="shared" si="0"/>
        <v>199403</v>
      </c>
    </row>
    <row r="24" spans="1:15" s="21" customFormat="1" ht="13.5">
      <c r="A24" s="80">
        <v>199406</v>
      </c>
      <c r="B24" s="23">
        <v>1525</v>
      </c>
      <c r="C24" s="23">
        <v>211</v>
      </c>
      <c r="D24" s="23">
        <v>1736</v>
      </c>
      <c r="E24" s="23">
        <v>3348</v>
      </c>
      <c r="F24" s="23">
        <v>4015</v>
      </c>
      <c r="G24" s="23">
        <v>7363</v>
      </c>
      <c r="H24" s="23">
        <v>31</v>
      </c>
      <c r="I24" s="23">
        <v>50</v>
      </c>
      <c r="J24" s="23">
        <v>81</v>
      </c>
      <c r="K24" s="23">
        <v>4904</v>
      </c>
      <c r="L24" s="23">
        <v>4276</v>
      </c>
      <c r="M24" s="23">
        <v>9180</v>
      </c>
      <c r="N24" s="28">
        <f>M24/Total!M24*100</f>
        <v>52.95033742862086</v>
      </c>
      <c r="O24" s="86">
        <f t="shared" si="0"/>
        <v>199406</v>
      </c>
    </row>
    <row r="25" spans="1:15" s="21" customFormat="1" ht="13.5">
      <c r="A25" s="80">
        <v>199409</v>
      </c>
      <c r="B25" s="23">
        <v>1544</v>
      </c>
      <c r="C25" s="23">
        <v>213</v>
      </c>
      <c r="D25" s="23">
        <v>1757</v>
      </c>
      <c r="E25" s="23">
        <v>3477</v>
      </c>
      <c r="F25" s="23">
        <v>4112</v>
      </c>
      <c r="G25" s="23">
        <v>7589</v>
      </c>
      <c r="H25" s="23">
        <v>33</v>
      </c>
      <c r="I25" s="23">
        <v>96</v>
      </c>
      <c r="J25" s="23">
        <v>129</v>
      </c>
      <c r="K25" s="23">
        <v>5054</v>
      </c>
      <c r="L25" s="23">
        <v>4421</v>
      </c>
      <c r="M25" s="23">
        <v>9475</v>
      </c>
      <c r="N25" s="28">
        <f>M25/Total!M25*100</f>
        <v>53.67055624787584</v>
      </c>
      <c r="O25" s="86">
        <f t="shared" si="0"/>
        <v>199409</v>
      </c>
    </row>
    <row r="26" spans="1:15" s="21" customFormat="1" ht="13.5">
      <c r="A26" s="80">
        <v>199412</v>
      </c>
      <c r="B26" s="23">
        <v>1556</v>
      </c>
      <c r="C26" s="23">
        <v>225</v>
      </c>
      <c r="D26" s="23">
        <v>1781</v>
      </c>
      <c r="E26" s="23">
        <v>3507</v>
      </c>
      <c r="F26" s="23">
        <v>4111</v>
      </c>
      <c r="G26" s="23">
        <v>7618</v>
      </c>
      <c r="H26" s="23">
        <v>31</v>
      </c>
      <c r="I26" s="23">
        <v>92</v>
      </c>
      <c r="J26" s="23">
        <v>123</v>
      </c>
      <c r="K26" s="23">
        <v>5094</v>
      </c>
      <c r="L26" s="23">
        <v>4428</v>
      </c>
      <c r="M26" s="23">
        <v>9522</v>
      </c>
      <c r="N26" s="28">
        <f>M26/Total!M26*100</f>
        <v>53.98571266583513</v>
      </c>
      <c r="O26" s="86">
        <f t="shared" si="0"/>
        <v>199412</v>
      </c>
    </row>
    <row r="27" spans="1:15" s="21" customFormat="1" ht="13.5">
      <c r="A27" s="80">
        <v>199503</v>
      </c>
      <c r="B27" s="23">
        <v>1667</v>
      </c>
      <c r="C27" s="23">
        <v>267</v>
      </c>
      <c r="D27" s="23">
        <v>1934</v>
      </c>
      <c r="E27" s="23">
        <v>3647</v>
      </c>
      <c r="F27" s="23">
        <v>4188</v>
      </c>
      <c r="G27" s="23">
        <v>7835</v>
      </c>
      <c r="H27" s="23">
        <v>29</v>
      </c>
      <c r="I27" s="23">
        <v>90</v>
      </c>
      <c r="J27" s="23">
        <v>119</v>
      </c>
      <c r="K27" s="23">
        <v>5343</v>
      </c>
      <c r="L27" s="23">
        <v>4545</v>
      </c>
      <c r="M27" s="23">
        <v>9888</v>
      </c>
      <c r="N27" s="28">
        <f>M27/Total!M27*100</f>
        <v>54.71750318189365</v>
      </c>
      <c r="O27" s="86">
        <f t="shared" si="0"/>
        <v>199503</v>
      </c>
    </row>
    <row r="28" spans="1:15" s="21" customFormat="1" ht="13.5">
      <c r="A28" s="80">
        <v>199506</v>
      </c>
      <c r="B28" s="23">
        <v>1713</v>
      </c>
      <c r="C28" s="23">
        <v>269</v>
      </c>
      <c r="D28" s="23">
        <v>1982</v>
      </c>
      <c r="E28" s="23">
        <v>3679</v>
      </c>
      <c r="F28" s="23">
        <v>4202</v>
      </c>
      <c r="G28" s="23">
        <v>7881</v>
      </c>
      <c r="H28" s="23">
        <v>30</v>
      </c>
      <c r="I28" s="23">
        <v>89</v>
      </c>
      <c r="J28" s="23">
        <v>119</v>
      </c>
      <c r="K28" s="23">
        <v>5422</v>
      </c>
      <c r="L28" s="23">
        <v>4560</v>
      </c>
      <c r="M28" s="23">
        <v>9982</v>
      </c>
      <c r="N28" s="28">
        <f>M28/Total!M28*100</f>
        <v>54.982098595428255</v>
      </c>
      <c r="O28" s="86">
        <f t="shared" si="0"/>
        <v>199506</v>
      </c>
    </row>
    <row r="29" spans="1:15" s="21" customFormat="1" ht="13.5">
      <c r="A29" s="80">
        <v>199509</v>
      </c>
      <c r="B29" s="23">
        <v>1717</v>
      </c>
      <c r="C29" s="23">
        <v>285</v>
      </c>
      <c r="D29" s="23">
        <v>2002</v>
      </c>
      <c r="E29" s="23">
        <v>3695</v>
      </c>
      <c r="F29" s="23">
        <v>4242</v>
      </c>
      <c r="G29" s="23">
        <v>7937</v>
      </c>
      <c r="H29" s="23">
        <v>32</v>
      </c>
      <c r="I29" s="23">
        <v>87</v>
      </c>
      <c r="J29" s="23">
        <v>119</v>
      </c>
      <c r="K29" s="23">
        <v>5444</v>
      </c>
      <c r="L29" s="23">
        <v>4614</v>
      </c>
      <c r="M29" s="23">
        <v>10058</v>
      </c>
      <c r="N29" s="28">
        <f>M29/Total!M29*100</f>
        <v>55.076114335779216</v>
      </c>
      <c r="O29" s="86">
        <f t="shared" si="0"/>
        <v>199509</v>
      </c>
    </row>
    <row r="30" spans="1:15" s="21" customFormat="1" ht="13.5">
      <c r="A30" s="80">
        <v>199512</v>
      </c>
      <c r="B30" s="23">
        <v>1736</v>
      </c>
      <c r="C30" s="23">
        <v>295</v>
      </c>
      <c r="D30" s="23">
        <v>2031</v>
      </c>
      <c r="E30" s="23">
        <v>3675</v>
      </c>
      <c r="F30" s="23">
        <v>4245</v>
      </c>
      <c r="G30" s="23">
        <v>7920</v>
      </c>
      <c r="H30" s="23">
        <v>33</v>
      </c>
      <c r="I30" s="23">
        <v>99</v>
      </c>
      <c r="J30" s="23">
        <v>132</v>
      </c>
      <c r="K30" s="23">
        <v>5444</v>
      </c>
      <c r="L30" s="23">
        <v>4639</v>
      </c>
      <c r="M30" s="23">
        <v>10083</v>
      </c>
      <c r="N30" s="28">
        <f>M30/Total!M30*100</f>
        <v>55.2341824157765</v>
      </c>
      <c r="O30" s="86">
        <f t="shared" si="0"/>
        <v>199512</v>
      </c>
    </row>
    <row r="31" spans="1:15" s="21" customFormat="1" ht="13.5">
      <c r="A31" s="80">
        <v>199603</v>
      </c>
      <c r="B31" s="23">
        <v>1772</v>
      </c>
      <c r="C31" s="23">
        <v>305</v>
      </c>
      <c r="D31" s="23">
        <v>2077</v>
      </c>
      <c r="E31" s="23">
        <v>3751</v>
      </c>
      <c r="F31" s="23">
        <v>4299</v>
      </c>
      <c r="G31" s="23">
        <v>8050</v>
      </c>
      <c r="H31" s="23">
        <v>53</v>
      </c>
      <c r="I31" s="23">
        <v>125</v>
      </c>
      <c r="J31" s="23">
        <v>178</v>
      </c>
      <c r="K31" s="23">
        <v>5576</v>
      </c>
      <c r="L31" s="23">
        <v>4729</v>
      </c>
      <c r="M31" s="23">
        <v>10305</v>
      </c>
      <c r="N31" s="28">
        <f>M31/Total!M31*100</f>
        <v>55.79619903622286</v>
      </c>
      <c r="O31" s="86">
        <f t="shared" si="0"/>
        <v>199603</v>
      </c>
    </row>
    <row r="32" spans="1:15" s="21" customFormat="1" ht="13.5">
      <c r="A32" s="80">
        <v>199606</v>
      </c>
      <c r="B32" s="23">
        <v>1799</v>
      </c>
      <c r="C32" s="23">
        <v>301</v>
      </c>
      <c r="D32" s="23">
        <v>2100</v>
      </c>
      <c r="E32" s="23">
        <v>3793</v>
      </c>
      <c r="F32" s="23">
        <v>4290</v>
      </c>
      <c r="G32" s="23">
        <v>8083</v>
      </c>
      <c r="H32" s="23">
        <v>32</v>
      </c>
      <c r="I32" s="23">
        <v>97</v>
      </c>
      <c r="J32" s="23">
        <v>129</v>
      </c>
      <c r="K32" s="23">
        <v>5624</v>
      </c>
      <c r="L32" s="23">
        <v>4688</v>
      </c>
      <c r="M32" s="23">
        <v>10312</v>
      </c>
      <c r="N32" s="28">
        <f>M32/Total!M32*100</f>
        <v>55.94921599479138</v>
      </c>
      <c r="O32" s="86">
        <f t="shared" si="0"/>
        <v>199606</v>
      </c>
    </row>
    <row r="33" spans="1:15" s="21" customFormat="1" ht="13.5">
      <c r="A33" s="80">
        <v>199609</v>
      </c>
      <c r="B33" s="23">
        <v>1787</v>
      </c>
      <c r="C33" s="23">
        <v>297</v>
      </c>
      <c r="D33" s="23">
        <v>2084</v>
      </c>
      <c r="E33" s="23">
        <v>3844</v>
      </c>
      <c r="F33" s="23">
        <v>4322</v>
      </c>
      <c r="G33" s="23">
        <v>8166</v>
      </c>
      <c r="H33" s="23">
        <v>30</v>
      </c>
      <c r="I33" s="23">
        <v>98</v>
      </c>
      <c r="J33" s="23">
        <v>128</v>
      </c>
      <c r="K33" s="23">
        <v>5661</v>
      </c>
      <c r="L33" s="23">
        <v>4717</v>
      </c>
      <c r="M33" s="23">
        <v>10378</v>
      </c>
      <c r="N33" s="28">
        <f>M33/Total!M33*100</f>
        <v>56.182330012992644</v>
      </c>
      <c r="O33" s="86">
        <f t="shared" si="0"/>
        <v>199609</v>
      </c>
    </row>
    <row r="34" spans="1:15" s="21" customFormat="1" ht="13.5">
      <c r="A34" s="80">
        <v>199612</v>
      </c>
      <c r="B34" s="23">
        <v>1807</v>
      </c>
      <c r="C34" s="23">
        <v>319</v>
      </c>
      <c r="D34" s="23">
        <v>2126</v>
      </c>
      <c r="E34" s="23">
        <v>3912</v>
      </c>
      <c r="F34" s="23">
        <v>4319</v>
      </c>
      <c r="G34" s="23">
        <v>8231</v>
      </c>
      <c r="H34" s="23">
        <v>30</v>
      </c>
      <c r="I34" s="23">
        <v>82</v>
      </c>
      <c r="J34" s="23">
        <v>112</v>
      </c>
      <c r="K34" s="23">
        <v>5749</v>
      </c>
      <c r="L34" s="23">
        <v>4720</v>
      </c>
      <c r="M34" s="23">
        <v>10469</v>
      </c>
      <c r="N34" s="28">
        <f>M34/Total!M34*100</f>
        <v>56.33946830265849</v>
      </c>
      <c r="O34" s="86">
        <f t="shared" si="0"/>
        <v>199612</v>
      </c>
    </row>
    <row r="35" spans="1:15" s="21" customFormat="1" ht="13.5">
      <c r="A35" s="80">
        <v>199703</v>
      </c>
      <c r="B35" s="23">
        <v>1850</v>
      </c>
      <c r="C35" s="23">
        <v>342</v>
      </c>
      <c r="D35" s="23">
        <v>2192</v>
      </c>
      <c r="E35" s="23">
        <v>3898</v>
      </c>
      <c r="F35" s="23">
        <v>4359</v>
      </c>
      <c r="G35" s="23">
        <v>8257</v>
      </c>
      <c r="H35" s="23">
        <v>29</v>
      </c>
      <c r="I35" s="23">
        <v>81</v>
      </c>
      <c r="J35" s="23">
        <v>110</v>
      </c>
      <c r="K35" s="23">
        <v>5777</v>
      </c>
      <c r="L35" s="23">
        <v>4782</v>
      </c>
      <c r="M35" s="23">
        <v>10559</v>
      </c>
      <c r="N35" s="28">
        <f>M35/Total!M35*100</f>
        <v>56.613586402873835</v>
      </c>
      <c r="O35" s="86">
        <f t="shared" si="0"/>
        <v>199703</v>
      </c>
    </row>
    <row r="36" spans="1:15" s="21" customFormat="1" ht="13.5">
      <c r="A36" s="80">
        <v>199706</v>
      </c>
      <c r="B36" s="23">
        <v>1886</v>
      </c>
      <c r="C36" s="23">
        <v>364</v>
      </c>
      <c r="D36" s="23">
        <v>2250</v>
      </c>
      <c r="E36" s="23">
        <v>3945</v>
      </c>
      <c r="F36" s="23">
        <v>4360</v>
      </c>
      <c r="G36" s="23">
        <v>8305</v>
      </c>
      <c r="H36" s="23">
        <v>26</v>
      </c>
      <c r="I36" s="23">
        <v>80</v>
      </c>
      <c r="J36" s="23">
        <v>106</v>
      </c>
      <c r="K36" s="23">
        <v>5857</v>
      </c>
      <c r="L36" s="23">
        <v>4804</v>
      </c>
      <c r="M36" s="23">
        <v>10661</v>
      </c>
      <c r="N36" s="28">
        <f>M36/Total!M36*100</f>
        <v>57.14209144021011</v>
      </c>
      <c r="O36" s="86">
        <f t="shared" si="0"/>
        <v>199706</v>
      </c>
    </row>
    <row r="37" spans="1:15" s="21" customFormat="1" ht="13.5">
      <c r="A37" s="80">
        <v>199709</v>
      </c>
      <c r="B37" s="23">
        <v>1888</v>
      </c>
      <c r="C37" s="23">
        <v>358</v>
      </c>
      <c r="D37" s="23">
        <v>2246</v>
      </c>
      <c r="E37" s="23">
        <v>4024</v>
      </c>
      <c r="F37" s="23">
        <v>4490</v>
      </c>
      <c r="G37" s="23">
        <v>8514</v>
      </c>
      <c r="H37" s="23">
        <v>28</v>
      </c>
      <c r="I37" s="23">
        <v>75</v>
      </c>
      <c r="J37" s="23">
        <v>103</v>
      </c>
      <c r="K37" s="23">
        <v>5940</v>
      </c>
      <c r="L37" s="23">
        <v>4923</v>
      </c>
      <c r="M37" s="23">
        <v>10863</v>
      </c>
      <c r="N37" s="28">
        <f>M37/Total!M37*100</f>
        <v>57.588930710915555</v>
      </c>
      <c r="O37" s="86">
        <f t="shared" si="0"/>
        <v>199709</v>
      </c>
    </row>
    <row r="38" spans="1:15" s="21" customFormat="1" ht="13.5">
      <c r="A38" s="80">
        <v>199712</v>
      </c>
      <c r="B38" s="23">
        <v>1897</v>
      </c>
      <c r="C38" s="23">
        <v>366</v>
      </c>
      <c r="D38" s="23">
        <v>2263</v>
      </c>
      <c r="E38" s="23">
        <v>4148</v>
      </c>
      <c r="F38" s="23">
        <v>4617</v>
      </c>
      <c r="G38" s="23">
        <v>8765</v>
      </c>
      <c r="H38" s="23">
        <v>26</v>
      </c>
      <c r="I38" s="23">
        <v>72</v>
      </c>
      <c r="J38" s="23">
        <v>98</v>
      </c>
      <c r="K38" s="23">
        <v>6071</v>
      </c>
      <c r="L38" s="23">
        <v>5055</v>
      </c>
      <c r="M38" s="23">
        <v>11126</v>
      </c>
      <c r="N38" s="28">
        <f>M38/Total!M38*100</f>
        <v>58.144760909328454</v>
      </c>
      <c r="O38" s="86">
        <f t="shared" si="0"/>
        <v>199712</v>
      </c>
    </row>
    <row r="39" spans="1:15" s="21" customFormat="1" ht="13.5">
      <c r="A39" s="80">
        <v>199803</v>
      </c>
      <c r="B39" s="23">
        <v>1944</v>
      </c>
      <c r="C39" s="23">
        <v>379</v>
      </c>
      <c r="D39" s="23">
        <v>2323</v>
      </c>
      <c r="E39" s="23">
        <v>4140</v>
      </c>
      <c r="F39" s="23">
        <v>4672</v>
      </c>
      <c r="G39" s="23">
        <v>8812</v>
      </c>
      <c r="H39" s="23">
        <v>26</v>
      </c>
      <c r="I39" s="23">
        <v>73</v>
      </c>
      <c r="J39" s="23">
        <v>99</v>
      </c>
      <c r="K39" s="23">
        <v>6110</v>
      </c>
      <c r="L39" s="23">
        <v>5124</v>
      </c>
      <c r="M39" s="23">
        <v>11234</v>
      </c>
      <c r="N39" s="28">
        <f>M39/Total!M39*100</f>
        <v>58.534806169237186</v>
      </c>
      <c r="O39" s="86">
        <f t="shared" si="0"/>
        <v>199803</v>
      </c>
    </row>
    <row r="40" spans="1:15" s="21" customFormat="1" ht="13.5">
      <c r="A40" s="80">
        <v>199806</v>
      </c>
      <c r="B40" s="23">
        <v>1951</v>
      </c>
      <c r="C40" s="23">
        <v>382</v>
      </c>
      <c r="D40" s="23">
        <v>2333</v>
      </c>
      <c r="E40" s="23">
        <v>4182</v>
      </c>
      <c r="F40" s="23">
        <v>4772</v>
      </c>
      <c r="G40" s="23">
        <v>8954</v>
      </c>
      <c r="H40" s="23">
        <v>27</v>
      </c>
      <c r="I40" s="23">
        <v>70</v>
      </c>
      <c r="J40" s="23">
        <v>97</v>
      </c>
      <c r="K40" s="23">
        <v>6160</v>
      </c>
      <c r="L40" s="23">
        <v>5224</v>
      </c>
      <c r="M40" s="23">
        <v>11384</v>
      </c>
      <c r="N40" s="28">
        <f>M40/Total!M40*100</f>
        <v>59.403047380505114</v>
      </c>
      <c r="O40" s="86">
        <f t="shared" si="0"/>
        <v>199806</v>
      </c>
    </row>
    <row r="41" spans="1:15" s="21" customFormat="1" ht="13.5">
      <c r="A41" s="80">
        <v>199809</v>
      </c>
      <c r="B41" s="23">
        <v>1975</v>
      </c>
      <c r="C41" s="23">
        <v>378</v>
      </c>
      <c r="D41" s="23">
        <v>2353</v>
      </c>
      <c r="E41" s="23">
        <v>4319</v>
      </c>
      <c r="F41" s="23">
        <v>4982</v>
      </c>
      <c r="G41" s="23">
        <v>9301</v>
      </c>
      <c r="H41" s="23">
        <v>26</v>
      </c>
      <c r="I41" s="23">
        <v>73</v>
      </c>
      <c r="J41" s="23">
        <v>99</v>
      </c>
      <c r="K41" s="23">
        <v>6320</v>
      </c>
      <c r="L41" s="23">
        <v>5433</v>
      </c>
      <c r="M41" s="23">
        <v>11753</v>
      </c>
      <c r="N41" s="28">
        <f>M41/Total!M41*100</f>
        <v>59.775200895127654</v>
      </c>
      <c r="O41" s="86">
        <f t="shared" si="0"/>
        <v>199809</v>
      </c>
    </row>
    <row r="42" spans="1:15" s="21" customFormat="1" ht="13.5">
      <c r="A42" s="80">
        <v>199812</v>
      </c>
      <c r="B42" s="23">
        <v>1968</v>
      </c>
      <c r="C42" s="23">
        <v>390</v>
      </c>
      <c r="D42" s="23">
        <v>2358</v>
      </c>
      <c r="E42" s="23">
        <v>4465</v>
      </c>
      <c r="F42" s="23">
        <v>5065</v>
      </c>
      <c r="G42" s="23">
        <v>9530</v>
      </c>
      <c r="H42" s="23">
        <v>27</v>
      </c>
      <c r="I42" s="23">
        <v>72</v>
      </c>
      <c r="J42" s="23">
        <v>99</v>
      </c>
      <c r="K42" s="23">
        <v>6460</v>
      </c>
      <c r="L42" s="23">
        <v>5527</v>
      </c>
      <c r="M42" s="23">
        <v>11987</v>
      </c>
      <c r="N42" s="28">
        <f>M42/Total!M42*100</f>
        <v>60.49762793984051</v>
      </c>
      <c r="O42" s="86">
        <f t="shared" si="0"/>
        <v>199812</v>
      </c>
    </row>
    <row r="43" spans="1:15" s="21" customFormat="1" ht="13.5">
      <c r="A43" s="80">
        <v>199903</v>
      </c>
      <c r="B43" s="23">
        <v>2081</v>
      </c>
      <c r="C43" s="23">
        <v>423</v>
      </c>
      <c r="D43" s="23">
        <v>2504</v>
      </c>
      <c r="E43" s="23">
        <v>4508</v>
      </c>
      <c r="F43" s="23">
        <v>5161</v>
      </c>
      <c r="G43" s="23">
        <v>9669</v>
      </c>
      <c r="H43" s="23">
        <v>25</v>
      </c>
      <c r="I43" s="23">
        <v>71</v>
      </c>
      <c r="J43" s="23">
        <v>96</v>
      </c>
      <c r="K43" s="23">
        <v>6614</v>
      </c>
      <c r="L43" s="23">
        <v>5655</v>
      </c>
      <c r="M43" s="23">
        <v>12269</v>
      </c>
      <c r="N43" s="28">
        <f>M43/Total!M43*100</f>
        <v>61.16761391963307</v>
      </c>
      <c r="O43" s="86">
        <f t="shared" si="0"/>
        <v>199903</v>
      </c>
    </row>
    <row r="44" spans="1:15" s="21" customFormat="1" ht="13.5">
      <c r="A44" s="80">
        <v>199906</v>
      </c>
      <c r="B44" s="23">
        <v>2094</v>
      </c>
      <c r="C44" s="23">
        <v>444</v>
      </c>
      <c r="D44" s="23">
        <v>2538</v>
      </c>
      <c r="E44" s="23">
        <v>4732</v>
      </c>
      <c r="F44" s="23">
        <v>5324</v>
      </c>
      <c r="G44" s="23">
        <v>10056</v>
      </c>
      <c r="H44" s="23">
        <v>24</v>
      </c>
      <c r="I44" s="23">
        <v>54</v>
      </c>
      <c r="J44" s="23">
        <v>78</v>
      </c>
      <c r="K44" s="23">
        <v>6850</v>
      </c>
      <c r="L44" s="23">
        <v>5822</v>
      </c>
      <c r="M44" s="23">
        <v>12672</v>
      </c>
      <c r="N44" s="28">
        <f>M44/Total!M44*100</f>
        <v>61.99002054593484</v>
      </c>
      <c r="O44" s="86">
        <f t="shared" si="0"/>
        <v>199906</v>
      </c>
    </row>
    <row r="45" spans="1:15" s="24" customFormat="1" ht="13.5">
      <c r="A45" s="80">
        <v>199909</v>
      </c>
      <c r="B45" s="25">
        <v>2171</v>
      </c>
      <c r="C45" s="25">
        <v>465</v>
      </c>
      <c r="D45" s="25">
        <v>2636</v>
      </c>
      <c r="E45" s="25">
        <v>4887</v>
      </c>
      <c r="F45" s="25">
        <v>5553</v>
      </c>
      <c r="G45" s="25">
        <v>10440</v>
      </c>
      <c r="H45" s="25">
        <v>19</v>
      </c>
      <c r="I45" s="25">
        <v>49</v>
      </c>
      <c r="J45" s="25">
        <v>68</v>
      </c>
      <c r="K45" s="25">
        <v>7077</v>
      </c>
      <c r="L45" s="25">
        <v>6067</v>
      </c>
      <c r="M45" s="25">
        <v>13144</v>
      </c>
      <c r="N45" s="28">
        <f>M45/Total!M45*100</f>
        <v>62.748842316322154</v>
      </c>
      <c r="O45" s="86">
        <f t="shared" si="0"/>
        <v>199909</v>
      </c>
    </row>
    <row r="46" spans="1:15" s="24" customFormat="1" ht="13.5">
      <c r="A46" s="80">
        <v>199912</v>
      </c>
      <c r="B46" s="25">
        <v>2196</v>
      </c>
      <c r="C46" s="25">
        <v>467</v>
      </c>
      <c r="D46" s="25">
        <v>2663</v>
      </c>
      <c r="E46" s="25">
        <v>5020</v>
      </c>
      <c r="F46" s="25">
        <v>5656</v>
      </c>
      <c r="G46" s="25">
        <v>10676</v>
      </c>
      <c r="H46" s="25">
        <v>19</v>
      </c>
      <c r="I46" s="25">
        <v>42</v>
      </c>
      <c r="J46" s="25">
        <v>61</v>
      </c>
      <c r="K46" s="25">
        <v>7235</v>
      </c>
      <c r="L46" s="25">
        <v>6165</v>
      </c>
      <c r="M46" s="25">
        <v>13400</v>
      </c>
      <c r="N46" s="28">
        <f>M46/Total!M46*100</f>
        <v>63.21649289993867</v>
      </c>
      <c r="O46" s="86">
        <f t="shared" si="0"/>
        <v>199912</v>
      </c>
    </row>
    <row r="47" spans="1:15" s="21" customFormat="1" ht="13.5">
      <c r="A47" s="80">
        <v>200003</v>
      </c>
      <c r="B47" s="23">
        <v>2237</v>
      </c>
      <c r="C47" s="23">
        <v>533</v>
      </c>
      <c r="D47" s="23">
        <v>2770</v>
      </c>
      <c r="E47" s="23">
        <v>5128</v>
      </c>
      <c r="F47" s="23">
        <v>5651</v>
      </c>
      <c r="G47" s="23">
        <v>10779</v>
      </c>
      <c r="H47" s="23">
        <v>19</v>
      </c>
      <c r="I47" s="23">
        <v>39</v>
      </c>
      <c r="J47" s="23">
        <v>58</v>
      </c>
      <c r="K47" s="23">
        <v>7384</v>
      </c>
      <c r="L47" s="23">
        <v>6223</v>
      </c>
      <c r="M47" s="23">
        <v>13607</v>
      </c>
      <c r="N47" s="28">
        <f>M47/Total!M47*100</f>
        <v>63.5930270598682</v>
      </c>
      <c r="O47" s="86">
        <f t="shared" si="0"/>
        <v>200003</v>
      </c>
    </row>
    <row r="48" spans="1:15" s="21" customFormat="1" ht="13.5">
      <c r="A48" s="80">
        <v>200006</v>
      </c>
      <c r="B48" s="23">
        <v>2345</v>
      </c>
      <c r="C48" s="23">
        <v>565</v>
      </c>
      <c r="D48" s="23">
        <v>2910</v>
      </c>
      <c r="E48" s="23">
        <v>5318</v>
      </c>
      <c r="F48" s="23">
        <v>5914</v>
      </c>
      <c r="G48" s="23">
        <v>11232</v>
      </c>
      <c r="H48" s="23">
        <v>23</v>
      </c>
      <c r="I48" s="23">
        <v>42</v>
      </c>
      <c r="J48" s="23">
        <v>65</v>
      </c>
      <c r="K48" s="23">
        <v>7686</v>
      </c>
      <c r="L48" s="23">
        <v>6521</v>
      </c>
      <c r="M48" s="23">
        <v>14207</v>
      </c>
      <c r="N48" s="28">
        <f>M48/Total!M48*100</f>
        <v>64.61545458680129</v>
      </c>
      <c r="O48" s="86">
        <f t="shared" si="0"/>
        <v>200006</v>
      </c>
    </row>
    <row r="49" spans="1:15" s="21" customFormat="1" ht="13.5">
      <c r="A49" s="80">
        <v>200009</v>
      </c>
      <c r="B49" s="23">
        <v>2409</v>
      </c>
      <c r="C49" s="23">
        <v>579</v>
      </c>
      <c r="D49" s="23">
        <v>2988</v>
      </c>
      <c r="E49" s="23">
        <v>5540</v>
      </c>
      <c r="F49" s="23">
        <v>6199</v>
      </c>
      <c r="G49" s="23">
        <v>11739</v>
      </c>
      <c r="H49" s="23">
        <v>19</v>
      </c>
      <c r="I49" s="23">
        <v>37</v>
      </c>
      <c r="J49" s="23">
        <v>56</v>
      </c>
      <c r="K49" s="23">
        <v>7968</v>
      </c>
      <c r="L49" s="23">
        <v>6815</v>
      </c>
      <c r="M49" s="23">
        <v>14783</v>
      </c>
      <c r="N49" s="28">
        <f>M49/Total!M49*100</f>
        <v>65.43177090249192</v>
      </c>
      <c r="O49" s="86">
        <f t="shared" si="0"/>
        <v>200009</v>
      </c>
    </row>
    <row r="50" spans="1:15" s="21" customFormat="1" ht="13.5">
      <c r="A50" s="80">
        <v>200012</v>
      </c>
      <c r="B50" s="23">
        <v>2407</v>
      </c>
      <c r="C50" s="23">
        <v>579</v>
      </c>
      <c r="D50" s="23">
        <v>2986</v>
      </c>
      <c r="E50" s="23">
        <v>5763</v>
      </c>
      <c r="F50" s="23">
        <v>6396</v>
      </c>
      <c r="G50" s="23">
        <v>12159</v>
      </c>
      <c r="H50" s="23">
        <v>19</v>
      </c>
      <c r="I50" s="23">
        <v>38</v>
      </c>
      <c r="J50" s="23">
        <v>57</v>
      </c>
      <c r="K50" s="23">
        <v>8189</v>
      </c>
      <c r="L50" s="23">
        <v>7013</v>
      </c>
      <c r="M50" s="23">
        <v>15202</v>
      </c>
      <c r="N50" s="28">
        <f>M50/Total!M50*100</f>
        <v>65.99522465812893</v>
      </c>
      <c r="O50" s="86">
        <f t="shared" si="0"/>
        <v>200012</v>
      </c>
    </row>
    <row r="51" spans="1:15" s="21" customFormat="1" ht="13.5">
      <c r="A51" s="80">
        <v>200103</v>
      </c>
      <c r="B51" s="23">
        <v>2551</v>
      </c>
      <c r="C51" s="23">
        <v>635</v>
      </c>
      <c r="D51" s="23">
        <v>3186</v>
      </c>
      <c r="E51" s="23">
        <v>5835</v>
      </c>
      <c r="F51" s="23">
        <v>6533</v>
      </c>
      <c r="G51" s="23">
        <v>12368</v>
      </c>
      <c r="H51" s="23">
        <v>19</v>
      </c>
      <c r="I51" s="23">
        <v>38</v>
      </c>
      <c r="J51" s="23">
        <v>57</v>
      </c>
      <c r="K51" s="23">
        <v>8405</v>
      </c>
      <c r="L51" s="23">
        <v>7206</v>
      </c>
      <c r="M51" s="23">
        <v>15611</v>
      </c>
      <c r="N51" s="28">
        <f>M51/Total!M51*100</f>
        <v>66.53170814865325</v>
      </c>
      <c r="O51" s="86">
        <f t="shared" si="0"/>
        <v>200103</v>
      </c>
    </row>
    <row r="52" spans="1:15" s="21" customFormat="1" ht="13.5">
      <c r="A52" s="80">
        <v>200106</v>
      </c>
      <c r="B52" s="23">
        <v>2582</v>
      </c>
      <c r="C52" s="23">
        <v>656</v>
      </c>
      <c r="D52" s="23">
        <v>3238</v>
      </c>
      <c r="E52" s="23">
        <v>5934</v>
      </c>
      <c r="F52" s="23">
        <v>6634</v>
      </c>
      <c r="G52" s="23">
        <v>12568</v>
      </c>
      <c r="H52" s="23">
        <v>20</v>
      </c>
      <c r="I52" s="23">
        <v>38</v>
      </c>
      <c r="J52" s="23">
        <v>58</v>
      </c>
      <c r="K52" s="23">
        <v>8536</v>
      </c>
      <c r="L52" s="23">
        <v>7328</v>
      </c>
      <c r="M52" s="23">
        <v>15864</v>
      </c>
      <c r="N52" s="28">
        <f>M52/Total!M52*100</f>
        <v>67.01022218467517</v>
      </c>
      <c r="O52" s="86">
        <f t="shared" si="0"/>
        <v>200106</v>
      </c>
    </row>
    <row r="53" spans="1:15" s="21" customFormat="1" ht="13.5">
      <c r="A53" s="80">
        <v>200109</v>
      </c>
      <c r="B53" s="23">
        <v>2587</v>
      </c>
      <c r="C53" s="23">
        <v>682</v>
      </c>
      <c r="D53" s="23">
        <v>3269</v>
      </c>
      <c r="E53" s="23">
        <v>6035</v>
      </c>
      <c r="F53" s="23">
        <v>6712</v>
      </c>
      <c r="G53" s="23">
        <v>12747</v>
      </c>
      <c r="H53" s="23">
        <v>20</v>
      </c>
      <c r="I53" s="23">
        <v>38</v>
      </c>
      <c r="J53" s="23">
        <v>58</v>
      </c>
      <c r="K53" s="23">
        <v>8642</v>
      </c>
      <c r="L53" s="23">
        <v>7432</v>
      </c>
      <c r="M53" s="23">
        <v>16074</v>
      </c>
      <c r="N53" s="28">
        <f>M53/Total!M53*100</f>
        <v>67.48677470820388</v>
      </c>
      <c r="O53" s="86">
        <f t="shared" si="0"/>
        <v>200109</v>
      </c>
    </row>
    <row r="54" spans="1:15" s="21" customFormat="1" ht="13.5">
      <c r="A54" s="80">
        <v>200112</v>
      </c>
      <c r="B54" s="23">
        <v>2598</v>
      </c>
      <c r="C54" s="23">
        <v>695</v>
      </c>
      <c r="D54" s="23">
        <v>3293</v>
      </c>
      <c r="E54" s="23">
        <v>6069</v>
      </c>
      <c r="F54" s="23">
        <v>6743</v>
      </c>
      <c r="G54" s="23">
        <v>12812</v>
      </c>
      <c r="H54" s="23">
        <v>21</v>
      </c>
      <c r="I54" s="23">
        <v>50</v>
      </c>
      <c r="J54" s="23">
        <v>71</v>
      </c>
      <c r="K54" s="23">
        <v>8688</v>
      </c>
      <c r="L54" s="23">
        <v>7488</v>
      </c>
      <c r="M54" s="23">
        <v>16176</v>
      </c>
      <c r="N54" s="28">
        <f>M54/Total!M54*100</f>
        <v>67.69900393404203</v>
      </c>
      <c r="O54" s="86">
        <f t="shared" si="0"/>
        <v>200112</v>
      </c>
    </row>
    <row r="55" spans="1:15" s="21" customFormat="1" ht="13.5">
      <c r="A55" s="80">
        <v>200203</v>
      </c>
      <c r="B55" s="23">
        <v>2606</v>
      </c>
      <c r="C55" s="23">
        <v>730</v>
      </c>
      <c r="D55" s="23">
        <v>3336</v>
      </c>
      <c r="E55" s="23">
        <v>6000</v>
      </c>
      <c r="F55" s="23">
        <v>6665</v>
      </c>
      <c r="G55" s="23">
        <v>12665</v>
      </c>
      <c r="H55" s="23">
        <v>20</v>
      </c>
      <c r="I55" s="23">
        <v>38</v>
      </c>
      <c r="J55" s="23">
        <v>58</v>
      </c>
      <c r="K55" s="23">
        <v>8626</v>
      </c>
      <c r="L55" s="23">
        <v>7433</v>
      </c>
      <c r="M55" s="23">
        <v>16059</v>
      </c>
      <c r="N55" s="28">
        <f>M55/Total!M55*100</f>
        <v>67.89987738362015</v>
      </c>
      <c r="O55" s="86">
        <f t="shared" si="0"/>
        <v>200203</v>
      </c>
    </row>
    <row r="56" spans="1:15" s="21" customFormat="1" ht="13.5">
      <c r="A56" s="80">
        <v>200206</v>
      </c>
      <c r="B56" s="23">
        <v>2646</v>
      </c>
      <c r="C56" s="23">
        <v>744</v>
      </c>
      <c r="D56" s="23">
        <v>3390</v>
      </c>
      <c r="E56" s="23">
        <v>5975</v>
      </c>
      <c r="F56" s="23">
        <v>6686</v>
      </c>
      <c r="G56" s="23">
        <v>12661</v>
      </c>
      <c r="H56" s="23">
        <v>37</v>
      </c>
      <c r="I56" s="23">
        <v>37</v>
      </c>
      <c r="J56" s="23">
        <v>74</v>
      </c>
      <c r="K56" s="23">
        <v>8658</v>
      </c>
      <c r="L56" s="23">
        <v>7467</v>
      </c>
      <c r="M56" s="23">
        <v>16125</v>
      </c>
      <c r="N56" s="28">
        <f>M56/Total!M56*100</f>
        <v>68.13284319939156</v>
      </c>
      <c r="O56" s="86">
        <f t="shared" si="0"/>
        <v>200206</v>
      </c>
    </row>
    <row r="57" spans="1:15" s="21" customFormat="1" ht="13.5">
      <c r="A57" s="80">
        <v>200209</v>
      </c>
      <c r="B57" s="23">
        <v>2661</v>
      </c>
      <c r="C57" s="23">
        <v>762</v>
      </c>
      <c r="D57" s="23">
        <v>3423</v>
      </c>
      <c r="E57" s="23">
        <v>5998</v>
      </c>
      <c r="F57" s="23">
        <v>6655</v>
      </c>
      <c r="G57" s="23">
        <v>12653</v>
      </c>
      <c r="H57" s="23">
        <v>21</v>
      </c>
      <c r="I57" s="23">
        <v>37</v>
      </c>
      <c r="J57" s="23">
        <v>58</v>
      </c>
      <c r="K57" s="23">
        <v>8680</v>
      </c>
      <c r="L57" s="23">
        <v>7454</v>
      </c>
      <c r="M57" s="23">
        <v>16134</v>
      </c>
      <c r="N57" s="28">
        <f>M57/Total!M57*100</f>
        <v>68.39048789792717</v>
      </c>
      <c r="O57" s="86">
        <f t="shared" si="0"/>
        <v>200209</v>
      </c>
    </row>
    <row r="58" spans="1:15" s="21" customFormat="1" ht="13.5">
      <c r="A58" s="80">
        <v>200212</v>
      </c>
      <c r="B58" s="23">
        <v>2651</v>
      </c>
      <c r="C58" s="23">
        <v>757</v>
      </c>
      <c r="D58" s="23">
        <v>3408</v>
      </c>
      <c r="E58" s="23">
        <v>5915</v>
      </c>
      <c r="F58" s="23">
        <v>6524</v>
      </c>
      <c r="G58" s="23">
        <v>12439</v>
      </c>
      <c r="H58" s="23">
        <v>15</v>
      </c>
      <c r="I58" s="23">
        <v>36</v>
      </c>
      <c r="J58" s="23">
        <v>51</v>
      </c>
      <c r="K58" s="23">
        <v>8581</v>
      </c>
      <c r="L58" s="23">
        <v>7317</v>
      </c>
      <c r="M58" s="23">
        <v>15898</v>
      </c>
      <c r="N58" s="28">
        <f>M58/Total!M58*100</f>
        <v>68.23175965665236</v>
      </c>
      <c r="O58" s="86">
        <f t="shared" si="0"/>
        <v>200212</v>
      </c>
    </row>
    <row r="59" spans="1:15" s="21" customFormat="1" ht="13.5">
      <c r="A59" s="80">
        <v>200303</v>
      </c>
      <c r="B59" s="27">
        <v>2750</v>
      </c>
      <c r="C59" s="27">
        <v>806</v>
      </c>
      <c r="D59" s="27">
        <v>3556</v>
      </c>
      <c r="E59" s="27">
        <v>5705</v>
      </c>
      <c r="F59" s="27">
        <v>6420</v>
      </c>
      <c r="G59" s="27">
        <v>12125</v>
      </c>
      <c r="H59" s="27">
        <v>15</v>
      </c>
      <c r="I59" s="27">
        <v>37</v>
      </c>
      <c r="J59" s="27">
        <v>52</v>
      </c>
      <c r="K59" s="27">
        <v>8470</v>
      </c>
      <c r="L59" s="27">
        <v>7263</v>
      </c>
      <c r="M59" s="27">
        <v>15733</v>
      </c>
      <c r="N59" s="28">
        <f>M59/Total!M59*100</f>
        <v>68.22044922383141</v>
      </c>
      <c r="O59" s="86">
        <f t="shared" si="0"/>
        <v>200303</v>
      </c>
    </row>
    <row r="60" spans="1:15" s="21" customFormat="1" ht="13.5">
      <c r="A60" s="80">
        <v>200306</v>
      </c>
      <c r="B60" s="27">
        <v>2767</v>
      </c>
      <c r="C60" s="27">
        <v>821</v>
      </c>
      <c r="D60" s="27">
        <v>3588</v>
      </c>
      <c r="E60" s="27">
        <v>5627</v>
      </c>
      <c r="F60" s="27">
        <v>6370</v>
      </c>
      <c r="G60" s="27">
        <v>11997</v>
      </c>
      <c r="H60" s="27">
        <v>14</v>
      </c>
      <c r="I60" s="27">
        <v>35</v>
      </c>
      <c r="J60" s="27">
        <v>49</v>
      </c>
      <c r="K60" s="27">
        <v>8408</v>
      </c>
      <c r="L60" s="27">
        <v>7226</v>
      </c>
      <c r="M60" s="27">
        <v>15634</v>
      </c>
      <c r="N60" s="28">
        <f>M60/Total!M60*100</f>
        <v>68.39618514305712</v>
      </c>
      <c r="O60" s="86">
        <f t="shared" si="0"/>
        <v>200306</v>
      </c>
    </row>
    <row r="61" spans="1:15" s="21" customFormat="1" ht="13.5">
      <c r="A61" s="80">
        <v>200309</v>
      </c>
      <c r="B61" s="27">
        <v>2757</v>
      </c>
      <c r="C61" s="27">
        <v>812</v>
      </c>
      <c r="D61" s="27">
        <v>3569</v>
      </c>
      <c r="E61" s="27">
        <v>5579</v>
      </c>
      <c r="F61" s="27">
        <v>6270</v>
      </c>
      <c r="G61" s="27">
        <v>11849</v>
      </c>
      <c r="H61" s="27">
        <v>14</v>
      </c>
      <c r="I61" s="27">
        <v>34</v>
      </c>
      <c r="J61" s="27">
        <v>48</v>
      </c>
      <c r="K61" s="27">
        <v>8350</v>
      </c>
      <c r="L61" s="27">
        <v>7116</v>
      </c>
      <c r="M61" s="27">
        <v>15466</v>
      </c>
      <c r="N61" s="28">
        <f>M61/Total!M61*100</f>
        <v>68.43968492786972</v>
      </c>
      <c r="O61" s="86">
        <f t="shared" si="0"/>
        <v>200309</v>
      </c>
    </row>
    <row r="62" spans="1:15" s="21" customFormat="1" ht="13.5">
      <c r="A62" s="80">
        <v>200312</v>
      </c>
      <c r="B62" s="27">
        <v>2742</v>
      </c>
      <c r="C62" s="27">
        <v>818</v>
      </c>
      <c r="D62" s="27">
        <v>3560</v>
      </c>
      <c r="E62" s="27">
        <v>5571</v>
      </c>
      <c r="F62" s="27">
        <v>6219</v>
      </c>
      <c r="G62" s="27">
        <v>11790</v>
      </c>
      <c r="H62" s="27">
        <v>14</v>
      </c>
      <c r="I62" s="27">
        <v>33</v>
      </c>
      <c r="J62" s="27">
        <v>47</v>
      </c>
      <c r="K62" s="27">
        <v>8327</v>
      </c>
      <c r="L62" s="27">
        <v>7070</v>
      </c>
      <c r="M62" s="27">
        <v>15397</v>
      </c>
      <c r="N62" s="28">
        <f>M62/Total!M62*100</f>
        <v>68.39159596677476</v>
      </c>
      <c r="O62" s="86">
        <f t="shared" si="0"/>
        <v>200312</v>
      </c>
    </row>
    <row r="63" spans="1:15" ht="15">
      <c r="A63" s="80">
        <v>200403</v>
      </c>
      <c r="B63" s="27">
        <v>2800</v>
      </c>
      <c r="C63" s="27">
        <v>855</v>
      </c>
      <c r="D63" s="27">
        <v>3655</v>
      </c>
      <c r="E63" s="27">
        <v>5491</v>
      </c>
      <c r="F63" s="27">
        <v>6160</v>
      </c>
      <c r="G63" s="27">
        <v>11651</v>
      </c>
      <c r="H63" s="27">
        <v>12</v>
      </c>
      <c r="I63" s="27">
        <v>32</v>
      </c>
      <c r="J63" s="27">
        <v>44</v>
      </c>
      <c r="K63" s="27">
        <v>8303</v>
      </c>
      <c r="L63" s="27">
        <v>7047</v>
      </c>
      <c r="M63" s="27">
        <v>15350</v>
      </c>
      <c r="N63" s="28">
        <f>M63/Total!M63*100</f>
        <v>68.55126831011076</v>
      </c>
      <c r="O63" s="86">
        <f t="shared" si="0"/>
        <v>200403</v>
      </c>
    </row>
    <row r="64" spans="1:15" ht="15">
      <c r="A64" s="80">
        <v>200406</v>
      </c>
      <c r="B64" s="27">
        <v>2826</v>
      </c>
      <c r="C64" s="27">
        <v>876</v>
      </c>
      <c r="D64" s="27">
        <v>3702</v>
      </c>
      <c r="E64" s="27">
        <v>5540</v>
      </c>
      <c r="F64" s="27">
        <v>6171</v>
      </c>
      <c r="G64" s="27">
        <v>11711</v>
      </c>
      <c r="H64" s="27">
        <v>11</v>
      </c>
      <c r="I64" s="27">
        <v>25</v>
      </c>
      <c r="J64" s="27">
        <v>36</v>
      </c>
      <c r="K64" s="27">
        <v>8377</v>
      </c>
      <c r="L64" s="27">
        <v>7072</v>
      </c>
      <c r="M64" s="27">
        <v>15449</v>
      </c>
      <c r="N64" s="28">
        <f>M64/Total!M64*100</f>
        <v>68.75389408099689</v>
      </c>
      <c r="O64" s="86">
        <f t="shared" si="0"/>
        <v>200406</v>
      </c>
    </row>
    <row r="65" spans="1:15" ht="15">
      <c r="A65" s="80">
        <v>200409</v>
      </c>
      <c r="B65" s="27">
        <v>2832</v>
      </c>
      <c r="C65" s="27">
        <v>883</v>
      </c>
      <c r="D65" s="27">
        <v>3715</v>
      </c>
      <c r="E65" s="27">
        <v>5606</v>
      </c>
      <c r="F65" s="27">
        <v>6196</v>
      </c>
      <c r="G65" s="27">
        <v>11802</v>
      </c>
      <c r="H65" s="27">
        <v>11</v>
      </c>
      <c r="I65" s="27">
        <v>25</v>
      </c>
      <c r="J65" s="27">
        <v>36</v>
      </c>
      <c r="K65" s="27">
        <v>8449</v>
      </c>
      <c r="L65" s="27">
        <v>7104</v>
      </c>
      <c r="M65" s="27">
        <v>15553</v>
      </c>
      <c r="N65" s="28">
        <f>M65/Total!M65*100</f>
        <v>69.06305506216697</v>
      </c>
      <c r="O65" s="86">
        <f t="shared" si="0"/>
        <v>200409</v>
      </c>
    </row>
    <row r="66" spans="1:15" ht="15">
      <c r="A66" s="80">
        <v>200412</v>
      </c>
      <c r="B66" s="27">
        <v>2811</v>
      </c>
      <c r="C66" s="27">
        <v>882</v>
      </c>
      <c r="D66" s="27">
        <v>3693</v>
      </c>
      <c r="E66" s="27">
        <v>5617</v>
      </c>
      <c r="F66" s="27">
        <v>6206</v>
      </c>
      <c r="G66" s="27">
        <v>11823</v>
      </c>
      <c r="H66" s="27">
        <v>10</v>
      </c>
      <c r="I66" s="27">
        <v>25</v>
      </c>
      <c r="J66" s="27">
        <v>35</v>
      </c>
      <c r="K66" s="27">
        <v>8438</v>
      </c>
      <c r="L66" s="27">
        <v>7113</v>
      </c>
      <c r="M66" s="27">
        <v>15551</v>
      </c>
      <c r="N66" s="28">
        <f>M66/Total!M66*100</f>
        <v>68.9653643177081</v>
      </c>
      <c r="O66" s="86">
        <f t="shared" si="0"/>
        <v>200412</v>
      </c>
    </row>
    <row r="67" spans="1:15" ht="15">
      <c r="A67" s="80">
        <v>200503</v>
      </c>
      <c r="B67" s="27">
        <v>2894</v>
      </c>
      <c r="C67" s="27">
        <v>924</v>
      </c>
      <c r="D67" s="27">
        <v>3818</v>
      </c>
      <c r="E67" s="27">
        <v>5694</v>
      </c>
      <c r="F67" s="27">
        <v>6241</v>
      </c>
      <c r="G67" s="27">
        <v>11935</v>
      </c>
      <c r="H67" s="27">
        <v>10</v>
      </c>
      <c r="I67" s="27">
        <v>26</v>
      </c>
      <c r="J67" s="27">
        <v>36</v>
      </c>
      <c r="K67" s="27">
        <v>8598</v>
      </c>
      <c r="L67" s="27">
        <v>7191</v>
      </c>
      <c r="M67" s="27">
        <v>15789</v>
      </c>
      <c r="N67" s="28">
        <f>M67/Total!M67*100</f>
        <v>69.5213773061512</v>
      </c>
      <c r="O67" s="86">
        <f t="shared" si="0"/>
        <v>200503</v>
      </c>
    </row>
    <row r="68" spans="1:15" ht="15">
      <c r="A68" s="80">
        <v>200506</v>
      </c>
      <c r="B68" s="27">
        <v>2909</v>
      </c>
      <c r="C68" s="27">
        <v>941</v>
      </c>
      <c r="D68" s="27">
        <v>3850</v>
      </c>
      <c r="E68" s="27">
        <v>5765</v>
      </c>
      <c r="F68" s="27">
        <v>6355</v>
      </c>
      <c r="G68" s="27">
        <v>12120</v>
      </c>
      <c r="H68" s="27">
        <v>10</v>
      </c>
      <c r="I68" s="27">
        <v>26</v>
      </c>
      <c r="J68" s="27">
        <v>36</v>
      </c>
      <c r="K68" s="27">
        <v>8684</v>
      </c>
      <c r="L68" s="27">
        <v>7322</v>
      </c>
      <c r="M68" s="27">
        <v>16006</v>
      </c>
      <c r="N68" s="28">
        <f>M68/Total!M68*100</f>
        <v>69.986882378662</v>
      </c>
      <c r="O68" s="86">
        <f t="shared" si="0"/>
        <v>200506</v>
      </c>
    </row>
    <row r="69" spans="1:15" ht="15">
      <c r="A69" s="80">
        <v>200509</v>
      </c>
      <c r="B69" s="27">
        <v>2914</v>
      </c>
      <c r="C69" s="27">
        <v>948</v>
      </c>
      <c r="D69" s="27">
        <v>3862</v>
      </c>
      <c r="E69" s="27">
        <v>5851</v>
      </c>
      <c r="F69" s="27">
        <v>6435</v>
      </c>
      <c r="G69" s="27">
        <v>12286</v>
      </c>
      <c r="H69" s="27">
        <v>8</v>
      </c>
      <c r="I69" s="27">
        <v>25</v>
      </c>
      <c r="J69" s="27">
        <v>33</v>
      </c>
      <c r="K69" s="27">
        <v>8773</v>
      </c>
      <c r="L69" s="27">
        <v>7408</v>
      </c>
      <c r="M69" s="27">
        <v>16181</v>
      </c>
      <c r="N69" s="28">
        <f>M69/Total!M69*100</f>
        <v>70.33076889642282</v>
      </c>
      <c r="O69" s="86">
        <f t="shared" si="0"/>
        <v>200509</v>
      </c>
    </row>
    <row r="70" spans="1:15" ht="15">
      <c r="A70" s="80">
        <v>200512</v>
      </c>
      <c r="B70" s="27">
        <v>2930</v>
      </c>
      <c r="C70" s="27">
        <v>952</v>
      </c>
      <c r="D70" s="27">
        <v>3882</v>
      </c>
      <c r="E70" s="27">
        <v>5922</v>
      </c>
      <c r="F70" s="27">
        <v>6555</v>
      </c>
      <c r="G70" s="27">
        <v>12477</v>
      </c>
      <c r="H70" s="27">
        <v>11</v>
      </c>
      <c r="I70" s="27">
        <v>30</v>
      </c>
      <c r="J70" s="27">
        <v>41</v>
      </c>
      <c r="K70" s="27">
        <v>8863</v>
      </c>
      <c r="L70" s="27">
        <v>7537</v>
      </c>
      <c r="M70" s="27">
        <v>16400</v>
      </c>
      <c r="N70" s="28">
        <f>M70/Total!M70*100</f>
        <v>70.6166035136066</v>
      </c>
      <c r="O70" s="86">
        <f t="shared" si="0"/>
        <v>200512</v>
      </c>
    </row>
    <row r="71" spans="1:15" ht="15">
      <c r="A71" s="80">
        <v>200603</v>
      </c>
      <c r="B71" s="27">
        <v>3123</v>
      </c>
      <c r="C71" s="27">
        <v>1055</v>
      </c>
      <c r="D71" s="27">
        <v>4178</v>
      </c>
      <c r="E71" s="27">
        <v>6020</v>
      </c>
      <c r="F71" s="27">
        <v>6707</v>
      </c>
      <c r="G71" s="27">
        <v>12727</v>
      </c>
      <c r="H71" s="27">
        <v>8</v>
      </c>
      <c r="I71" s="27">
        <v>24</v>
      </c>
      <c r="J71" s="27">
        <v>32</v>
      </c>
      <c r="K71" s="27">
        <v>9151</v>
      </c>
      <c r="L71" s="27">
        <v>7786</v>
      </c>
      <c r="M71" s="27">
        <v>16937</v>
      </c>
      <c r="N71" s="28">
        <f>M71/Total!M71*100</f>
        <v>71.30167550728298</v>
      </c>
      <c r="O71" s="86">
        <f t="shared" si="0"/>
        <v>200603</v>
      </c>
    </row>
    <row r="72" spans="1:15" ht="15">
      <c r="A72" s="80">
        <v>200606</v>
      </c>
      <c r="B72" s="27">
        <v>3131</v>
      </c>
      <c r="C72" s="27">
        <v>1036</v>
      </c>
      <c r="D72" s="27">
        <v>4167</v>
      </c>
      <c r="E72" s="27">
        <v>6151</v>
      </c>
      <c r="F72" s="27">
        <v>6842</v>
      </c>
      <c r="G72" s="27">
        <v>12993</v>
      </c>
      <c r="H72" s="27">
        <v>7</v>
      </c>
      <c r="I72" s="27">
        <v>25</v>
      </c>
      <c r="J72" s="27">
        <v>32</v>
      </c>
      <c r="K72" s="27">
        <v>9289</v>
      </c>
      <c r="L72" s="27">
        <v>7903</v>
      </c>
      <c r="M72" s="27">
        <v>17192</v>
      </c>
      <c r="N72" s="28">
        <f>M72/Total!M72*100</f>
        <v>71.72298706716728</v>
      </c>
      <c r="O72" s="86">
        <f t="shared" si="0"/>
        <v>200606</v>
      </c>
    </row>
    <row r="73" spans="1:15" ht="15">
      <c r="A73" s="80">
        <v>200609</v>
      </c>
      <c r="B73" s="27">
        <v>3165</v>
      </c>
      <c r="C73" s="27">
        <v>1060</v>
      </c>
      <c r="D73" s="27">
        <v>4225</v>
      </c>
      <c r="E73" s="27">
        <v>6307</v>
      </c>
      <c r="F73" s="27">
        <v>6984</v>
      </c>
      <c r="G73" s="27">
        <v>13291</v>
      </c>
      <c r="H73" s="27">
        <v>8</v>
      </c>
      <c r="I73" s="27">
        <v>25</v>
      </c>
      <c r="J73" s="27">
        <v>33</v>
      </c>
      <c r="K73" s="27">
        <v>9480</v>
      </c>
      <c r="L73" s="27">
        <v>8069</v>
      </c>
      <c r="M73" s="27">
        <v>17549</v>
      </c>
      <c r="N73" s="28">
        <f>M73/Total!M73*100</f>
        <v>72.05797815553913</v>
      </c>
      <c r="O73" s="86">
        <f t="shared" si="0"/>
        <v>200609</v>
      </c>
    </row>
    <row r="74" spans="1:15" ht="15">
      <c r="A74" s="80">
        <v>200612</v>
      </c>
      <c r="B74" s="27">
        <v>3228</v>
      </c>
      <c r="C74" s="27">
        <v>1045</v>
      </c>
      <c r="D74" s="27">
        <v>4273</v>
      </c>
      <c r="E74" s="27">
        <v>6478</v>
      </c>
      <c r="F74" s="27">
        <v>7131</v>
      </c>
      <c r="G74" s="27">
        <v>13609</v>
      </c>
      <c r="H74" s="27">
        <v>7</v>
      </c>
      <c r="I74" s="27">
        <v>25</v>
      </c>
      <c r="J74" s="27">
        <v>32</v>
      </c>
      <c r="K74" s="27">
        <v>9713</v>
      </c>
      <c r="L74" s="27">
        <v>8201</v>
      </c>
      <c r="M74" s="27">
        <v>17914</v>
      </c>
      <c r="N74" s="28">
        <f>M74/Total!M74*100</f>
        <v>72.37394957983193</v>
      </c>
      <c r="O74" s="86">
        <f t="shared" si="0"/>
        <v>200612</v>
      </c>
    </row>
    <row r="75" spans="1:15" ht="15">
      <c r="A75" s="80">
        <v>200703</v>
      </c>
      <c r="B75" s="27">
        <v>3456</v>
      </c>
      <c r="C75" s="27">
        <v>1130</v>
      </c>
      <c r="D75" s="27">
        <v>4586</v>
      </c>
      <c r="E75" s="27">
        <v>6237</v>
      </c>
      <c r="F75" s="27">
        <v>7077</v>
      </c>
      <c r="G75" s="27">
        <v>13314</v>
      </c>
      <c r="H75" s="27">
        <v>10</v>
      </c>
      <c r="I75" s="27">
        <v>26</v>
      </c>
      <c r="J75" s="27">
        <v>36</v>
      </c>
      <c r="K75" s="27">
        <v>9703</v>
      </c>
      <c r="L75" s="27">
        <v>8233</v>
      </c>
      <c r="M75" s="27">
        <v>17936</v>
      </c>
      <c r="N75" s="28">
        <f>M75/Total!M75*100</f>
        <v>71.2396234658617</v>
      </c>
      <c r="O75" s="86">
        <f t="shared" si="0"/>
        <v>200703</v>
      </c>
    </row>
    <row r="76" spans="1:15" ht="15">
      <c r="A76" s="80">
        <v>200706</v>
      </c>
      <c r="B76" s="27">
        <v>3511</v>
      </c>
      <c r="C76" s="27">
        <v>1171</v>
      </c>
      <c r="D76" s="27">
        <v>4682</v>
      </c>
      <c r="E76" s="27">
        <v>6491</v>
      </c>
      <c r="F76" s="27">
        <v>7255</v>
      </c>
      <c r="G76" s="27">
        <v>13746</v>
      </c>
      <c r="H76" s="27">
        <v>9</v>
      </c>
      <c r="I76" s="27">
        <v>24</v>
      </c>
      <c r="J76" s="27">
        <v>33</v>
      </c>
      <c r="K76" s="27">
        <v>10011</v>
      </c>
      <c r="L76" s="27">
        <v>8450</v>
      </c>
      <c r="M76" s="27">
        <v>18461</v>
      </c>
      <c r="N76" s="28">
        <f>M76/Total!M76*100</f>
        <v>72.62677524686258</v>
      </c>
      <c r="O76" s="86">
        <f aca="true" t="shared" si="1" ref="O76:O94">A76</f>
        <v>200706</v>
      </c>
    </row>
    <row r="77" spans="1:15" ht="15">
      <c r="A77" s="80">
        <v>200709</v>
      </c>
      <c r="B77" s="27">
        <v>3539</v>
      </c>
      <c r="C77" s="27">
        <v>1190</v>
      </c>
      <c r="D77" s="27">
        <v>4729</v>
      </c>
      <c r="E77" s="27">
        <v>6766</v>
      </c>
      <c r="F77" s="27">
        <v>7359</v>
      </c>
      <c r="G77" s="27">
        <v>14125</v>
      </c>
      <c r="H77" s="27">
        <v>9</v>
      </c>
      <c r="I77" s="27">
        <v>24</v>
      </c>
      <c r="J77" s="27">
        <v>33</v>
      </c>
      <c r="K77" s="27">
        <v>10314</v>
      </c>
      <c r="L77" s="27">
        <v>8573</v>
      </c>
      <c r="M77" s="27">
        <v>18887</v>
      </c>
      <c r="N77" s="28">
        <f>M77/Total!M77*100</f>
        <v>73.12889611646727</v>
      </c>
      <c r="O77" s="86">
        <f t="shared" si="1"/>
        <v>200709</v>
      </c>
    </row>
    <row r="78" spans="1:15" ht="15">
      <c r="A78" s="80">
        <v>200712</v>
      </c>
      <c r="B78" s="27">
        <v>3592</v>
      </c>
      <c r="C78" s="27">
        <v>1204</v>
      </c>
      <c r="D78" s="27">
        <v>4796</v>
      </c>
      <c r="E78" s="27">
        <v>6823</v>
      </c>
      <c r="F78" s="27">
        <v>7523</v>
      </c>
      <c r="G78" s="27">
        <v>14346</v>
      </c>
      <c r="H78" s="27">
        <v>10</v>
      </c>
      <c r="I78" s="27">
        <v>25</v>
      </c>
      <c r="J78" s="27">
        <v>35</v>
      </c>
      <c r="K78" s="27">
        <v>10425</v>
      </c>
      <c r="L78" s="27">
        <v>8752</v>
      </c>
      <c r="M78" s="27">
        <v>19177</v>
      </c>
      <c r="N78" s="28">
        <f>M78/Total!M78*100</f>
        <v>73.36546922223496</v>
      </c>
      <c r="O78" s="86">
        <f t="shared" si="1"/>
        <v>200712</v>
      </c>
    </row>
    <row r="79" spans="1:15" ht="15">
      <c r="A79" s="80">
        <v>200803</v>
      </c>
      <c r="B79" s="27">
        <v>3715</v>
      </c>
      <c r="C79" s="27">
        <v>1291</v>
      </c>
      <c r="D79" s="27">
        <v>5006</v>
      </c>
      <c r="E79" s="27">
        <v>6773</v>
      </c>
      <c r="F79" s="27">
        <v>7506</v>
      </c>
      <c r="G79" s="27">
        <v>14279</v>
      </c>
      <c r="H79" s="27">
        <v>8</v>
      </c>
      <c r="I79" s="27">
        <v>25</v>
      </c>
      <c r="J79" s="27">
        <v>33</v>
      </c>
      <c r="K79" s="27">
        <v>10496</v>
      </c>
      <c r="L79" s="27">
        <v>8822</v>
      </c>
      <c r="M79" s="27">
        <v>19318</v>
      </c>
      <c r="N79" s="28">
        <f>M79/Total!M79*100</f>
        <v>72.86236940368876</v>
      </c>
      <c r="O79" s="86">
        <f t="shared" si="1"/>
        <v>200803</v>
      </c>
    </row>
    <row r="80" spans="1:15" ht="15">
      <c r="A80" s="80">
        <v>200806</v>
      </c>
      <c r="B80" s="27">
        <v>3900</v>
      </c>
      <c r="C80" s="27">
        <v>1336</v>
      </c>
      <c r="D80" s="27">
        <v>5236</v>
      </c>
      <c r="E80" s="27">
        <v>7037</v>
      </c>
      <c r="F80" s="27">
        <v>7809</v>
      </c>
      <c r="G80" s="27">
        <v>14846</v>
      </c>
      <c r="H80" s="27">
        <v>7</v>
      </c>
      <c r="I80" s="27">
        <v>25</v>
      </c>
      <c r="J80" s="27">
        <v>32</v>
      </c>
      <c r="K80" s="27">
        <v>10944</v>
      </c>
      <c r="L80" s="27">
        <v>9170</v>
      </c>
      <c r="M80" s="27">
        <v>20114</v>
      </c>
      <c r="N80" s="28">
        <f>M80/Total!M80*100</f>
        <v>74.49077846085476</v>
      </c>
      <c r="O80" s="86">
        <f t="shared" si="1"/>
        <v>200806</v>
      </c>
    </row>
    <row r="81" spans="1:15" ht="15">
      <c r="A81" s="80">
        <v>200809</v>
      </c>
      <c r="B81" s="27">
        <v>3961</v>
      </c>
      <c r="C81" s="27">
        <v>1366</v>
      </c>
      <c r="D81" s="27">
        <v>5327</v>
      </c>
      <c r="E81" s="27">
        <v>7161</v>
      </c>
      <c r="F81" s="27">
        <v>7909</v>
      </c>
      <c r="G81" s="27">
        <v>15070</v>
      </c>
      <c r="H81" s="27">
        <v>8</v>
      </c>
      <c r="I81" s="27">
        <v>24</v>
      </c>
      <c r="J81" s="27">
        <v>32</v>
      </c>
      <c r="K81" s="27">
        <v>11130</v>
      </c>
      <c r="L81" s="27">
        <v>9299</v>
      </c>
      <c r="M81" s="27">
        <v>20429</v>
      </c>
      <c r="N81" s="28">
        <f>M81/Total!M81*100</f>
        <v>74.9165719314973</v>
      </c>
      <c r="O81" s="86">
        <f t="shared" si="1"/>
        <v>200809</v>
      </c>
    </row>
    <row r="82" spans="1:15" ht="15">
      <c r="A82" s="80">
        <v>200812</v>
      </c>
      <c r="B82" s="27">
        <v>3994</v>
      </c>
      <c r="C82" s="27">
        <v>1377</v>
      </c>
      <c r="D82" s="27">
        <v>5371</v>
      </c>
      <c r="E82" s="27">
        <v>7049</v>
      </c>
      <c r="F82" s="27">
        <v>7862</v>
      </c>
      <c r="G82" s="27">
        <v>14911</v>
      </c>
      <c r="H82" s="27">
        <v>8</v>
      </c>
      <c r="I82" s="27">
        <v>24</v>
      </c>
      <c r="J82" s="27">
        <v>32</v>
      </c>
      <c r="K82" s="27">
        <v>11051</v>
      </c>
      <c r="L82" s="27">
        <v>9263</v>
      </c>
      <c r="M82" s="27">
        <v>20314</v>
      </c>
      <c r="N82" s="28">
        <f>M82/Total!M82*100</f>
        <v>74.6618641576007</v>
      </c>
      <c r="O82" s="86">
        <f t="shared" si="1"/>
        <v>200812</v>
      </c>
    </row>
    <row r="83" spans="1:15" ht="15">
      <c r="A83" s="80">
        <v>200903</v>
      </c>
      <c r="B83" s="27">
        <v>4020</v>
      </c>
      <c r="C83" s="27">
        <v>1426</v>
      </c>
      <c r="D83" s="27">
        <v>5446</v>
      </c>
      <c r="E83" s="27">
        <v>6974</v>
      </c>
      <c r="F83" s="27">
        <v>7757</v>
      </c>
      <c r="G83" s="27">
        <v>14731</v>
      </c>
      <c r="H83" s="27">
        <v>9</v>
      </c>
      <c r="I83" s="27">
        <v>15</v>
      </c>
      <c r="J83" s="27">
        <v>24</v>
      </c>
      <c r="K83" s="27">
        <v>11003</v>
      </c>
      <c r="L83" s="27">
        <v>9198</v>
      </c>
      <c r="M83" s="27">
        <v>20201</v>
      </c>
      <c r="N83" s="28">
        <f>M83/Total!M83*100</f>
        <v>74.89341193044898</v>
      </c>
      <c r="O83" s="86">
        <f t="shared" si="1"/>
        <v>200903</v>
      </c>
    </row>
    <row r="84" spans="1:15" ht="15">
      <c r="A84" s="80">
        <v>200906</v>
      </c>
      <c r="B84" s="27">
        <v>4067</v>
      </c>
      <c r="C84" s="27">
        <v>1422</v>
      </c>
      <c r="D84" s="27">
        <v>5489</v>
      </c>
      <c r="E84" s="27">
        <v>6900</v>
      </c>
      <c r="F84" s="27">
        <v>7625</v>
      </c>
      <c r="G84" s="27">
        <v>14525</v>
      </c>
      <c r="H84" s="27">
        <v>30</v>
      </c>
      <c r="I84" s="27">
        <v>30</v>
      </c>
      <c r="J84" s="27">
        <v>60</v>
      </c>
      <c r="K84" s="27">
        <v>10997</v>
      </c>
      <c r="L84" s="27">
        <v>9077</v>
      </c>
      <c r="M84" s="27">
        <v>20074</v>
      </c>
      <c r="N84" s="28">
        <f>M84/Total!M84*100</f>
        <v>74.93933624519357</v>
      </c>
      <c r="O84" s="86">
        <f t="shared" si="1"/>
        <v>200906</v>
      </c>
    </row>
    <row r="85" spans="1:15" ht="15">
      <c r="A85" s="80">
        <v>200909</v>
      </c>
      <c r="B85" s="27">
        <v>4043</v>
      </c>
      <c r="C85" s="27">
        <v>1426</v>
      </c>
      <c r="D85" s="27">
        <v>5469</v>
      </c>
      <c r="E85" s="27">
        <v>6844</v>
      </c>
      <c r="F85" s="27">
        <v>7531</v>
      </c>
      <c r="G85" s="27">
        <v>14375</v>
      </c>
      <c r="H85" s="27">
        <v>9</v>
      </c>
      <c r="I85" s="27">
        <v>24</v>
      </c>
      <c r="J85" s="27">
        <v>33</v>
      </c>
      <c r="K85" s="27">
        <v>10896</v>
      </c>
      <c r="L85" s="27">
        <v>8981</v>
      </c>
      <c r="M85" s="27">
        <v>19877</v>
      </c>
      <c r="N85" s="28">
        <f>M85/Total!M85*100</f>
        <v>75.01037775010377</v>
      </c>
      <c r="O85" s="86">
        <f t="shared" si="1"/>
        <v>200909</v>
      </c>
    </row>
    <row r="86" spans="1:15" ht="15">
      <c r="A86" s="80">
        <v>200912</v>
      </c>
      <c r="B86" s="27">
        <v>4110</v>
      </c>
      <c r="C86" s="27">
        <v>1474</v>
      </c>
      <c r="D86" s="27">
        <v>5584</v>
      </c>
      <c r="E86" s="27">
        <v>6727</v>
      </c>
      <c r="F86" s="27">
        <v>7483</v>
      </c>
      <c r="G86" s="27">
        <v>14210</v>
      </c>
      <c r="H86" s="27">
        <v>9</v>
      </c>
      <c r="I86" s="27">
        <v>15</v>
      </c>
      <c r="J86" s="27">
        <v>24</v>
      </c>
      <c r="K86" s="27">
        <v>10846</v>
      </c>
      <c r="L86" s="27">
        <v>8972</v>
      </c>
      <c r="M86" s="27">
        <v>19818</v>
      </c>
      <c r="N86" s="28">
        <f>M86/Total!M86*100</f>
        <v>75.02271350696547</v>
      </c>
      <c r="O86" s="86">
        <f t="shared" si="1"/>
        <v>200912</v>
      </c>
    </row>
    <row r="87" spans="1:15" ht="15">
      <c r="A87" s="80">
        <v>201003</v>
      </c>
      <c r="B87" s="27">
        <v>3997</v>
      </c>
      <c r="C87" s="27">
        <v>1483</v>
      </c>
      <c r="D87" s="27">
        <v>5480</v>
      </c>
      <c r="E87" s="27">
        <v>6612</v>
      </c>
      <c r="F87" s="27">
        <v>7530</v>
      </c>
      <c r="G87" s="27">
        <v>14142</v>
      </c>
      <c r="H87" s="27">
        <v>9</v>
      </c>
      <c r="I87" s="27">
        <v>12</v>
      </c>
      <c r="J87" s="27">
        <v>21</v>
      </c>
      <c r="K87" s="27">
        <v>10618</v>
      </c>
      <c r="L87" s="27">
        <v>9025</v>
      </c>
      <c r="M87" s="27">
        <v>19643</v>
      </c>
      <c r="N87" s="28">
        <f>M87/Total!M87*100</f>
        <v>74.41094022274414</v>
      </c>
      <c r="O87" s="86">
        <f t="shared" si="1"/>
        <v>201003</v>
      </c>
    </row>
    <row r="88" spans="1:15" ht="15">
      <c r="A88" s="80">
        <v>201006</v>
      </c>
      <c r="B88" s="27">
        <v>3931</v>
      </c>
      <c r="C88" s="27">
        <v>1498</v>
      </c>
      <c r="D88" s="27">
        <v>5429</v>
      </c>
      <c r="E88" s="27">
        <v>6672</v>
      </c>
      <c r="F88" s="27">
        <v>7455</v>
      </c>
      <c r="G88" s="27">
        <v>14127</v>
      </c>
      <c r="H88" s="27">
        <v>9</v>
      </c>
      <c r="I88" s="27">
        <v>14</v>
      </c>
      <c r="J88" s="27">
        <v>23</v>
      </c>
      <c r="K88" s="27">
        <v>10612</v>
      </c>
      <c r="L88" s="27">
        <v>8967</v>
      </c>
      <c r="M88" s="27">
        <v>19579</v>
      </c>
      <c r="N88" s="28">
        <f>M88/Total!M88*100</f>
        <v>74.47318372004564</v>
      </c>
      <c r="O88" s="86">
        <f t="shared" si="1"/>
        <v>201006</v>
      </c>
    </row>
    <row r="89" spans="1:15" ht="15">
      <c r="A89" s="80">
        <v>201009</v>
      </c>
      <c r="B89" s="27">
        <v>3964</v>
      </c>
      <c r="C89" s="27">
        <v>1477</v>
      </c>
      <c r="D89" s="27">
        <v>5441</v>
      </c>
      <c r="E89" s="27">
        <v>6636</v>
      </c>
      <c r="F89" s="27">
        <v>7480</v>
      </c>
      <c r="G89" s="27">
        <v>14116</v>
      </c>
      <c r="H89" s="27">
        <v>9</v>
      </c>
      <c r="I89" s="27">
        <v>13</v>
      </c>
      <c r="J89" s="27">
        <v>22</v>
      </c>
      <c r="K89" s="27">
        <v>10609</v>
      </c>
      <c r="L89" s="27">
        <v>8970</v>
      </c>
      <c r="M89" s="27">
        <v>19579</v>
      </c>
      <c r="N89" s="28">
        <f>M89/Total!M89*100</f>
        <v>74.64353793366374</v>
      </c>
      <c r="O89" s="86">
        <f t="shared" si="1"/>
        <v>201009</v>
      </c>
    </row>
    <row r="90" spans="1:15" ht="15">
      <c r="A90" s="80">
        <v>201012</v>
      </c>
      <c r="B90" s="23">
        <v>4017</v>
      </c>
      <c r="C90" s="23">
        <v>1484</v>
      </c>
      <c r="D90" s="23">
        <v>5501</v>
      </c>
      <c r="E90" s="23">
        <v>6706</v>
      </c>
      <c r="F90" s="23">
        <v>7536</v>
      </c>
      <c r="G90" s="23">
        <v>14242</v>
      </c>
      <c r="H90" s="23">
        <v>8</v>
      </c>
      <c r="I90" s="23">
        <v>14</v>
      </c>
      <c r="J90" s="23">
        <v>22</v>
      </c>
      <c r="K90" s="23">
        <v>10731</v>
      </c>
      <c r="L90" s="23">
        <v>9034</v>
      </c>
      <c r="M90" s="23">
        <v>19765</v>
      </c>
      <c r="N90" s="28">
        <f>M90/Total!M90*100</f>
        <v>75.28089887640449</v>
      </c>
      <c r="O90" s="86">
        <f t="shared" si="1"/>
        <v>201012</v>
      </c>
    </row>
    <row r="91" spans="1:15" ht="15.75" customHeight="1">
      <c r="A91" s="80">
        <v>201103</v>
      </c>
      <c r="B91" s="23">
        <v>4025</v>
      </c>
      <c r="C91" s="23">
        <v>1538</v>
      </c>
      <c r="D91" s="23">
        <v>5563</v>
      </c>
      <c r="E91" s="23">
        <v>6695</v>
      </c>
      <c r="F91" s="23">
        <v>7511</v>
      </c>
      <c r="G91" s="23">
        <v>14206</v>
      </c>
      <c r="H91" s="23">
        <v>8</v>
      </c>
      <c r="I91" s="23">
        <v>13</v>
      </c>
      <c r="J91" s="23">
        <v>21</v>
      </c>
      <c r="K91" s="23">
        <v>10728</v>
      </c>
      <c r="L91" s="23">
        <v>9062</v>
      </c>
      <c r="M91" s="23">
        <v>19790</v>
      </c>
      <c r="N91" s="28">
        <f>M91/Total!M91*100</f>
        <v>75.48249294377908</v>
      </c>
      <c r="O91" s="86">
        <f t="shared" si="1"/>
        <v>201103</v>
      </c>
    </row>
    <row r="92" spans="1:15" ht="13.5">
      <c r="A92" s="80">
        <v>201106</v>
      </c>
      <c r="B92" s="66">
        <v>4078</v>
      </c>
      <c r="C92" s="66">
        <v>1583</v>
      </c>
      <c r="D92" s="66">
        <v>5661</v>
      </c>
      <c r="E92" s="66">
        <v>6668</v>
      </c>
      <c r="F92" s="66">
        <v>7400</v>
      </c>
      <c r="G92" s="66">
        <v>14068</v>
      </c>
      <c r="H92" s="66">
        <v>8</v>
      </c>
      <c r="I92" s="66">
        <v>10</v>
      </c>
      <c r="J92" s="66">
        <v>18</v>
      </c>
      <c r="K92" s="66">
        <v>10754</v>
      </c>
      <c r="L92" s="66">
        <v>8993</v>
      </c>
      <c r="M92" s="66">
        <v>19747</v>
      </c>
      <c r="N92" s="28">
        <f>M92/Total!M92*100</f>
        <v>75.50567812488052</v>
      </c>
      <c r="O92" s="86">
        <f t="shared" si="1"/>
        <v>201106</v>
      </c>
    </row>
    <row r="93" spans="1:15" ht="15">
      <c r="A93" s="80">
        <v>201109</v>
      </c>
      <c r="B93" s="66">
        <v>4100</v>
      </c>
      <c r="C93" s="66">
        <v>1625</v>
      </c>
      <c r="D93" s="66">
        <v>5725</v>
      </c>
      <c r="E93" s="66">
        <v>6952</v>
      </c>
      <c r="F93" s="66">
        <v>7720</v>
      </c>
      <c r="G93" s="66">
        <v>14672</v>
      </c>
      <c r="H93" s="66">
        <v>8</v>
      </c>
      <c r="I93" s="66">
        <v>12</v>
      </c>
      <c r="J93" s="66">
        <v>20</v>
      </c>
      <c r="K93" s="66">
        <v>11060</v>
      </c>
      <c r="L93" s="66">
        <v>9357</v>
      </c>
      <c r="M93" s="66">
        <v>20417</v>
      </c>
      <c r="N93" s="28">
        <f>M93/Total!M93*100</f>
        <v>76.37377024651181</v>
      </c>
      <c r="O93" s="86">
        <f t="shared" si="1"/>
        <v>201109</v>
      </c>
    </row>
    <row r="94" spans="1:15" ht="15">
      <c r="A94" s="80">
        <v>201112</v>
      </c>
      <c r="B94" s="66">
        <v>4089</v>
      </c>
      <c r="C94" s="66">
        <v>1593</v>
      </c>
      <c r="D94" s="66">
        <v>5682</v>
      </c>
      <c r="E94" s="66">
        <v>6973</v>
      </c>
      <c r="F94" s="66">
        <v>7751</v>
      </c>
      <c r="G94" s="66">
        <v>14724</v>
      </c>
      <c r="H94" s="66">
        <v>8</v>
      </c>
      <c r="I94" s="66">
        <v>11</v>
      </c>
      <c r="J94" s="66">
        <v>19</v>
      </c>
      <c r="K94" s="66">
        <v>11070</v>
      </c>
      <c r="L94" s="66">
        <v>9355</v>
      </c>
      <c r="M94" s="66">
        <v>20425</v>
      </c>
      <c r="N94" s="28">
        <f>M94/Total!M94*100</f>
        <v>76.51532179515996</v>
      </c>
      <c r="O94" s="86">
        <f t="shared" si="1"/>
        <v>201112</v>
      </c>
    </row>
    <row r="95" spans="1:15" ht="13.5">
      <c r="A95" s="80">
        <v>201203</v>
      </c>
      <c r="B95" s="66">
        <v>4137</v>
      </c>
      <c r="C95" s="66">
        <v>1650</v>
      </c>
      <c r="D95" s="66">
        <v>5787</v>
      </c>
      <c r="E95" s="66">
        <v>6916</v>
      </c>
      <c r="F95" s="66">
        <v>7678</v>
      </c>
      <c r="G95" s="66">
        <v>14594</v>
      </c>
      <c r="H95" s="66">
        <v>8</v>
      </c>
      <c r="I95" s="66">
        <v>10</v>
      </c>
      <c r="J95" s="66">
        <v>18</v>
      </c>
      <c r="K95" s="66">
        <v>11061</v>
      </c>
      <c r="L95" s="66">
        <v>9338</v>
      </c>
      <c r="M95" s="66">
        <v>20399</v>
      </c>
      <c r="N95" s="28">
        <f>M95/Total!M95*100</f>
        <v>76.56420072814623</v>
      </c>
      <c r="O95" s="86">
        <f>A95</f>
        <v>201203</v>
      </c>
    </row>
    <row r="96" spans="1:15" ht="13.5">
      <c r="A96" s="80">
        <v>201206</v>
      </c>
      <c r="B96" s="66">
        <v>4112</v>
      </c>
      <c r="C96" s="66">
        <v>1626</v>
      </c>
      <c r="D96" s="66">
        <v>5738</v>
      </c>
      <c r="E96" s="66">
        <v>6966</v>
      </c>
      <c r="F96" s="66">
        <v>7713</v>
      </c>
      <c r="G96" s="66">
        <v>14679</v>
      </c>
      <c r="H96" s="66">
        <v>8</v>
      </c>
      <c r="I96" s="66">
        <v>9</v>
      </c>
      <c r="J96" s="66">
        <v>17</v>
      </c>
      <c r="K96" s="66">
        <v>11086</v>
      </c>
      <c r="L96" s="66">
        <v>9348</v>
      </c>
      <c r="M96" s="66">
        <v>20434</v>
      </c>
      <c r="N96" s="28">
        <f>M96/Total!M96*100</f>
        <v>76.5203714799281</v>
      </c>
      <c r="O96" s="86">
        <v>201206</v>
      </c>
    </row>
    <row r="97" spans="1:15" ht="13.5">
      <c r="A97" s="80">
        <v>201209</v>
      </c>
      <c r="B97" s="66">
        <v>4085</v>
      </c>
      <c r="C97" s="66">
        <v>1623</v>
      </c>
      <c r="D97" s="66">
        <v>5708</v>
      </c>
      <c r="E97" s="66">
        <v>6972</v>
      </c>
      <c r="F97" s="66">
        <v>7679</v>
      </c>
      <c r="G97" s="66">
        <v>14651</v>
      </c>
      <c r="H97" s="66">
        <v>8</v>
      </c>
      <c r="I97" s="66">
        <v>8</v>
      </c>
      <c r="J97" s="66">
        <v>16</v>
      </c>
      <c r="K97" s="66">
        <v>11065</v>
      </c>
      <c r="L97" s="66">
        <v>9310</v>
      </c>
      <c r="M97" s="66">
        <v>20375</v>
      </c>
      <c r="N97" s="28">
        <f>M97/Total!M97*100</f>
        <v>76.54882218131269</v>
      </c>
      <c r="O97" s="86">
        <v>201209</v>
      </c>
    </row>
    <row r="98" spans="1:15" ht="13.5">
      <c r="A98" s="80">
        <v>201212</v>
      </c>
      <c r="B98" s="66">
        <v>4045</v>
      </c>
      <c r="C98" s="66">
        <v>1659</v>
      </c>
      <c r="D98" s="66">
        <v>5704</v>
      </c>
      <c r="E98" s="66">
        <v>6980</v>
      </c>
      <c r="F98" s="66">
        <v>7614</v>
      </c>
      <c r="G98" s="66">
        <v>14594</v>
      </c>
      <c r="H98" s="66">
        <v>8</v>
      </c>
      <c r="I98" s="66">
        <v>8</v>
      </c>
      <c r="J98" s="66">
        <v>16</v>
      </c>
      <c r="K98" s="66">
        <v>11033</v>
      </c>
      <c r="L98" s="66">
        <v>9281</v>
      </c>
      <c r="M98" s="66">
        <v>20314</v>
      </c>
      <c r="N98" s="28">
        <f>M98/Total!M98*100</f>
        <v>76.55837793020275</v>
      </c>
      <c r="O98" s="86">
        <v>201212</v>
      </c>
    </row>
    <row r="99" spans="1:15" ht="13.5">
      <c r="A99" s="92" t="s">
        <v>34</v>
      </c>
      <c r="B99" s="66">
        <v>4093</v>
      </c>
      <c r="C99" s="66">
        <v>1649</v>
      </c>
      <c r="D99" s="66">
        <v>5742</v>
      </c>
      <c r="E99" s="66">
        <v>6804</v>
      </c>
      <c r="F99" s="66">
        <v>7610</v>
      </c>
      <c r="G99" s="66">
        <v>14414</v>
      </c>
      <c r="H99" s="66">
        <v>8</v>
      </c>
      <c r="I99" s="66">
        <v>8</v>
      </c>
      <c r="J99" s="66">
        <v>16</v>
      </c>
      <c r="K99" s="66">
        <v>10905</v>
      </c>
      <c r="L99" s="66">
        <v>9267</v>
      </c>
      <c r="M99" s="66">
        <v>20172</v>
      </c>
      <c r="N99" s="28">
        <f>M99/Total!M99*100</f>
        <v>76.42356506914189</v>
      </c>
      <c r="O99" s="92" t="s">
        <v>34</v>
      </c>
    </row>
    <row r="100" spans="1:15" ht="13.5">
      <c r="A100" s="92">
        <v>201306</v>
      </c>
      <c r="B100" s="66">
        <v>4162</v>
      </c>
      <c r="C100" s="66">
        <v>1663</v>
      </c>
      <c r="D100" s="66">
        <v>5825</v>
      </c>
      <c r="E100" s="66">
        <v>6730</v>
      </c>
      <c r="F100" s="66">
        <v>7599</v>
      </c>
      <c r="G100" s="66">
        <v>14329</v>
      </c>
      <c r="H100" s="66">
        <v>8</v>
      </c>
      <c r="I100" s="66">
        <v>8</v>
      </c>
      <c r="J100" s="66">
        <v>16</v>
      </c>
      <c r="K100" s="66">
        <v>10900</v>
      </c>
      <c r="L100" s="66">
        <v>9270</v>
      </c>
      <c r="M100" s="66">
        <v>20170</v>
      </c>
      <c r="N100" s="28">
        <f>M100/Total!M100*100</f>
        <v>76.45654069216482</v>
      </c>
      <c r="O100" s="92">
        <v>201306</v>
      </c>
    </row>
    <row r="101" spans="1:15" ht="13.5">
      <c r="A101" s="92">
        <v>201309</v>
      </c>
      <c r="B101" s="66">
        <v>4120</v>
      </c>
      <c r="C101" s="66">
        <v>1669</v>
      </c>
      <c r="D101" s="66">
        <v>5789</v>
      </c>
      <c r="E101" s="66">
        <v>6770</v>
      </c>
      <c r="F101" s="66">
        <v>7561</v>
      </c>
      <c r="G101" s="66">
        <v>14331</v>
      </c>
      <c r="H101" s="66">
        <v>8</v>
      </c>
      <c r="I101" s="66">
        <v>8</v>
      </c>
      <c r="J101" s="66">
        <v>16</v>
      </c>
      <c r="K101" s="66">
        <v>10898</v>
      </c>
      <c r="L101" s="66">
        <v>9238</v>
      </c>
      <c r="M101" s="66">
        <v>20136</v>
      </c>
      <c r="N101" s="28">
        <f>M101/Total!M101*100</f>
        <v>76.7612076852699</v>
      </c>
      <c r="O101" s="92">
        <v>201309</v>
      </c>
    </row>
    <row r="102" spans="1:15" ht="13.5">
      <c r="A102" s="92">
        <v>201312</v>
      </c>
      <c r="B102" s="66">
        <v>4095</v>
      </c>
      <c r="C102" s="66">
        <v>1657</v>
      </c>
      <c r="D102" s="66">
        <v>5752</v>
      </c>
      <c r="E102" s="66">
        <v>6813</v>
      </c>
      <c r="F102" s="66">
        <v>7575</v>
      </c>
      <c r="G102" s="66">
        <v>14388</v>
      </c>
      <c r="H102" s="66">
        <v>7</v>
      </c>
      <c r="I102" s="66">
        <v>8</v>
      </c>
      <c r="J102" s="66">
        <v>15</v>
      </c>
      <c r="K102" s="66">
        <v>10915</v>
      </c>
      <c r="L102" s="66">
        <v>9240</v>
      </c>
      <c r="M102" s="66">
        <v>20155</v>
      </c>
      <c r="N102" s="28">
        <f>M102/Total!M102*100</f>
        <v>76.81899607424629</v>
      </c>
      <c r="O102" s="92">
        <v>201312</v>
      </c>
    </row>
    <row r="103" spans="1:15" ht="13.5">
      <c r="A103" s="92">
        <v>201403</v>
      </c>
      <c r="B103" s="66">
        <v>4158</v>
      </c>
      <c r="C103" s="66">
        <v>1710</v>
      </c>
      <c r="D103" s="66">
        <v>5868</v>
      </c>
      <c r="E103" s="66">
        <v>6767</v>
      </c>
      <c r="F103" s="66">
        <v>7472</v>
      </c>
      <c r="G103" s="66">
        <v>14239</v>
      </c>
      <c r="H103" s="66">
        <v>7</v>
      </c>
      <c r="I103" s="66">
        <v>8</v>
      </c>
      <c r="J103" s="66">
        <v>15</v>
      </c>
      <c r="K103" s="66">
        <v>10932</v>
      </c>
      <c r="L103" s="66">
        <v>9190</v>
      </c>
      <c r="M103" s="66">
        <v>20122</v>
      </c>
      <c r="N103" s="28">
        <f>M103/Total!M103*100</f>
        <v>76.93660625525732</v>
      </c>
      <c r="O103" s="92">
        <v>201403</v>
      </c>
    </row>
    <row r="104" spans="1:15" ht="13.5">
      <c r="A104" s="92">
        <v>201406</v>
      </c>
      <c r="B104" s="66">
        <v>4158</v>
      </c>
      <c r="C104" s="66">
        <v>1686</v>
      </c>
      <c r="D104" s="66">
        <v>5844</v>
      </c>
      <c r="E104" s="66">
        <v>6599</v>
      </c>
      <c r="F104" s="66">
        <v>7298</v>
      </c>
      <c r="G104" s="66">
        <v>13897</v>
      </c>
      <c r="H104" s="66">
        <v>8</v>
      </c>
      <c r="I104" s="66">
        <v>8</v>
      </c>
      <c r="J104" s="66">
        <v>16</v>
      </c>
      <c r="K104" s="66">
        <v>10765</v>
      </c>
      <c r="L104" s="66">
        <v>8992</v>
      </c>
      <c r="M104" s="66">
        <v>19757</v>
      </c>
      <c r="N104" s="28">
        <f>M104/Total!M104*100</f>
        <v>76.29069004131753</v>
      </c>
      <c r="O104" s="92">
        <v>201406</v>
      </c>
    </row>
    <row r="105" spans="1:15" ht="13.5">
      <c r="A105" s="92">
        <v>201409</v>
      </c>
      <c r="B105" s="66">
        <v>4223</v>
      </c>
      <c r="C105" s="66">
        <v>1722</v>
      </c>
      <c r="D105" s="66">
        <v>5945</v>
      </c>
      <c r="E105" s="66">
        <v>6715</v>
      </c>
      <c r="F105" s="66">
        <v>7405</v>
      </c>
      <c r="G105" s="66">
        <v>14120</v>
      </c>
      <c r="H105" s="66">
        <v>9</v>
      </c>
      <c r="I105" s="66">
        <v>8</v>
      </c>
      <c r="J105" s="66">
        <v>17</v>
      </c>
      <c r="K105" s="66">
        <v>10947</v>
      </c>
      <c r="L105" s="66">
        <v>9135</v>
      </c>
      <c r="M105" s="66">
        <v>20082</v>
      </c>
      <c r="N105" s="28">
        <f>M105/Total!M105*100</f>
        <v>77.07541738629821</v>
      </c>
      <c r="O105" s="92">
        <v>201409</v>
      </c>
    </row>
    <row r="106" spans="1:15" s="21" customFormat="1" ht="13.5">
      <c r="A106" s="81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58"/>
      <c r="O106" s="47"/>
    </row>
    <row r="107" spans="1:15" s="35" customFormat="1" ht="12.75">
      <c r="A107" s="10" t="s">
        <v>0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59"/>
      <c r="O107" s="48"/>
    </row>
    <row r="108" spans="1:15" s="13" customFormat="1" ht="12.75">
      <c r="A108" s="10" t="s">
        <v>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60"/>
      <c r="O108" s="48"/>
    </row>
    <row r="109" spans="1:15" s="13" customFormat="1" ht="12.75">
      <c r="A109" s="13" t="s">
        <v>0</v>
      </c>
      <c r="N109" s="61"/>
      <c r="O109" s="49"/>
    </row>
    <row r="110" spans="1:15" ht="15">
      <c r="A110" s="13" t="s">
        <v>0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61"/>
      <c r="O110" s="49" t="s">
        <v>0</v>
      </c>
    </row>
    <row r="111" spans="1:15" ht="15">
      <c r="A111" s="13" t="s">
        <v>0</v>
      </c>
      <c r="G111" s="2" t="s">
        <v>0</v>
      </c>
      <c r="O111" s="49" t="s">
        <v>0</v>
      </c>
    </row>
    <row r="112" ht="15">
      <c r="M112" s="50" t="s">
        <v>0</v>
      </c>
    </row>
    <row r="114" ht="15">
      <c r="F114" s="2" t="s">
        <v>0</v>
      </c>
    </row>
    <row r="115" ht="15">
      <c r="K115" s="2" t="s">
        <v>0</v>
      </c>
    </row>
    <row r="118" ht="15">
      <c r="C118" s="2" t="s">
        <v>0</v>
      </c>
    </row>
  </sheetData>
  <sheetProtection/>
  <mergeCells count="1">
    <mergeCell ref="N7:N8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Situation de l'emploi dans les établissements de crédit luxembourgeois</dc:subject>
  <dc:creator>Mellinger</dc:creator>
  <cp:keywords/>
  <dc:description/>
  <cp:lastModifiedBy>madani</cp:lastModifiedBy>
  <cp:lastPrinted>2005-01-24T12:23:53Z</cp:lastPrinted>
  <dcterms:created xsi:type="dcterms:W3CDTF">1996-04-26T11:48:56Z</dcterms:created>
  <dcterms:modified xsi:type="dcterms:W3CDTF">2014-10-22T12:54:33Z</dcterms:modified>
  <cp:category/>
  <cp:version/>
  <cp:contentType/>
  <cp:contentStatus/>
</cp:coreProperties>
</file>