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195" windowWidth="15735" windowHeight="13110" activeTab="1"/>
  </bookViews>
  <sheets>
    <sheet name="Notes" sheetId="1" r:id="rId1"/>
    <sheet name="Monetary aggregates" sheetId="2" r:id="rId2"/>
  </sheets>
  <definedNames>
    <definedName name="_AMO_UniqueIdentifier" hidden="1">"'74e704c9-aecf-4f8b-8db9-8d12977465c1'"</definedName>
  </definedNames>
  <calcPr fullCalcOnLoad="1"/>
</workbook>
</file>

<file path=xl/sharedStrings.xml><?xml version="1.0" encoding="utf-8"?>
<sst xmlns="http://schemas.openxmlformats.org/spreadsheetml/2006/main" count="72" uniqueCount="50">
  <si>
    <t xml:space="preserve"> </t>
  </si>
  <si>
    <t>M 3</t>
  </si>
  <si>
    <t>Total</t>
  </si>
  <si>
    <t>M 2</t>
  </si>
  <si>
    <t>M 1</t>
  </si>
  <si>
    <t>Currency in circulation</t>
  </si>
  <si>
    <t>Overnight deposits</t>
  </si>
  <si>
    <t>Deposits with agreed maturity up to 2 years</t>
  </si>
  <si>
    <t>Deposits redeemable at notice up to 3 months</t>
  </si>
  <si>
    <t>Money market funds shares/units</t>
  </si>
  <si>
    <t>Debt securities up to 2 years</t>
  </si>
  <si>
    <t>(EUR billions, not seasonally adjusted; end of period)</t>
  </si>
  <si>
    <t>Repurchase 
agreements</t>
  </si>
  <si>
    <t>Table 2.2</t>
  </si>
  <si>
    <t>1.</t>
  </si>
  <si>
    <t>2.</t>
  </si>
  <si>
    <t>3.</t>
  </si>
  <si>
    <t>4.</t>
  </si>
  <si>
    <t>5.</t>
  </si>
  <si>
    <t>Methodological notes</t>
  </si>
  <si>
    <r>
      <t>Liabilities of the Luxembourg MFIs included in the euro area monetary aggregates</t>
    </r>
    <r>
      <rPr>
        <b/>
        <vertAlign val="superscript"/>
        <sz val="13"/>
        <color indexed="48"/>
        <rFont val="Arial"/>
        <family val="2"/>
      </rPr>
      <t xml:space="preserve"> </t>
    </r>
  </si>
  <si>
    <t>Data is revised on a regular basis in the light of new information. Discrepancies may arise from rounding.</t>
  </si>
  <si>
    <t xml:space="preserve">This table presents the contribution of Luxembourg components to the euro area monetary aggregates. </t>
  </si>
  <si>
    <t>Therefore, negative figures may appear for specific liability items.</t>
  </si>
  <si>
    <r>
      <t>For further details please see also the document «</t>
    </r>
    <r>
      <rPr>
        <i/>
        <sz val="11"/>
        <rFont val="Arial"/>
        <family val="2"/>
      </rPr>
      <t>The monetary policy of the ECB</t>
    </r>
    <r>
      <rPr>
        <sz val="11"/>
        <rFont val="Arial"/>
        <family val="2"/>
      </rPr>
      <t>» (www.ecb.int).</t>
    </r>
  </si>
  <si>
    <t>6.</t>
  </si>
  <si>
    <t>Data is compiled by the Banque centrale du Luxembourg.</t>
  </si>
  <si>
    <t>Additional methodological explanations</t>
  </si>
  <si>
    <t>Regulation ECB/2013/33 concerning the balance sheet of the monetary financial institutions sector (www.ecb.int).</t>
  </si>
  <si>
    <t xml:space="preserve">Regulation (EU) No 549/2013 on the European system of national and regional accounts in the European Union </t>
  </si>
  <si>
    <t>(www.eur-lex.europa.eu)</t>
  </si>
  <si>
    <t>Objective of this table</t>
  </si>
  <si>
    <t>Since the concept of residence refers to the euro area, this table does not present the monetary aggregates of Luxembourg.</t>
  </si>
  <si>
    <t>The Luxembourg components of the monetary aggregates of the euro area are consolidated by deducting from the liability</t>
  </si>
  <si>
    <t xml:space="preserve"> items of the Luxembourg MFIs the amounts held by Luxembourg MFIs which are issued by other euro area MFIs. </t>
  </si>
  <si>
    <t>Instruments</t>
  </si>
  <si>
    <t xml:space="preserve">The item «Currency in circulation» is calculated on the basis of the Capital Share Mechanism (CSM) which foresees the split </t>
  </si>
  <si>
    <t xml:space="preserve"> their share in the capital of the European Central Bank.</t>
  </si>
  <si>
    <t>of the total amount issued in the euro area between the different National central banks  of the euro area with respect to</t>
  </si>
  <si>
    <t>Countries</t>
  </si>
  <si>
    <t>The composition of the euro area chnages over time; for additional details concerning the composition of the euro area please</t>
  </si>
  <si>
    <t xml:space="preserve"> refer to the the list of euro area member countries with their respective date of joining the euro area (www.bcl.lu).</t>
  </si>
  <si>
    <t>201503</t>
  </si>
  <si>
    <t>201504</t>
  </si>
  <si>
    <t>201505</t>
  </si>
  <si>
    <t>201506</t>
  </si>
  <si>
    <t>201507</t>
  </si>
  <si>
    <t>201508</t>
  </si>
  <si>
    <t>201509</t>
  </si>
  <si>
    <t>201305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</si>
</sst>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* #,##0_ ;_ * \-#,##0_ ;_ * &quot;-&quot;_ ;_ @_ "/>
    <numFmt numFmtId="196" formatCode="_ &quot;€&quot;\ * #,##0.00_ ;_ &quot;€&quot;\ * \-#,##0.00_ ;_ &quot;€&quot;\ * &quot;-&quot;??_ ;_ @_ "/>
    <numFmt numFmtId="197" formatCode="_ * #,##0.00_ ;_ * \-#,##0.00_ ;_ * &quot;-&quot;??_ ;_ @_ "/>
    <numFmt numFmtId="198" formatCode="#,##0.0"/>
    <numFmt numFmtId="199" formatCode="\ \ @"/>
    <numFmt numFmtId="200" formatCode="#,##0.0\ \ "/>
    <numFmt numFmtId="201" formatCode="\ \ \ @"/>
    <numFmt numFmtId="202" formatCode="0.0"/>
    <numFmt numFmtId="203" formatCode="#,##0.00\ \ "/>
    <numFmt numFmtId="204" formatCode="00000"/>
    <numFmt numFmtId="205" formatCode="\ @"/>
  </numFmts>
  <fonts count="46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color indexed="48"/>
      <name val="Arial"/>
      <family val="2"/>
    </font>
    <font>
      <b/>
      <vertAlign val="superscript"/>
      <sz val="13"/>
      <color indexed="4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98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98" fontId="8" fillId="0" borderId="12" xfId="0" applyNumberFormat="1" applyFont="1" applyFill="1" applyBorder="1" applyAlignment="1" applyProtection="1">
      <alignment horizontal="center" vertical="center" wrapText="1"/>
      <protection/>
    </xf>
    <xf numFmtId="198" fontId="8" fillId="0" borderId="12" xfId="0" applyNumberFormat="1" applyFont="1" applyFill="1" applyBorder="1" applyAlignment="1">
      <alignment horizontal="center" vertical="center" wrapText="1"/>
    </xf>
    <xf numFmtId="200" fontId="8" fillId="0" borderId="12" xfId="0" applyNumberFormat="1" applyFont="1" applyFill="1" applyBorder="1" applyAlignment="1" applyProtection="1">
      <alignment/>
      <protection locked="0"/>
    </xf>
    <xf numFmtId="200" fontId="8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8" fillId="0" borderId="14" xfId="0" applyFont="1" applyFill="1" applyBorder="1" applyAlignment="1" applyProtection="1">
      <alignment horizontal="centerContinuous"/>
      <protection locked="0"/>
    </xf>
    <xf numFmtId="0" fontId="8" fillId="0" borderId="14" xfId="0" applyFont="1" applyFill="1" applyBorder="1" applyAlignment="1" applyProtection="1">
      <alignment horizontal="centerContinuous"/>
      <protection/>
    </xf>
    <xf numFmtId="0" fontId="8" fillId="0" borderId="14" xfId="0" applyFont="1" applyFill="1" applyBorder="1" applyAlignment="1">
      <alignment horizontal="centerContinuous"/>
    </xf>
    <xf numFmtId="0" fontId="8" fillId="0" borderId="15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>
      <alignment horizontal="centerContinuous"/>
    </xf>
    <xf numFmtId="0" fontId="6" fillId="0" borderId="0" xfId="0" applyFont="1" applyFill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200" fontId="8" fillId="0" borderId="12" xfId="0" applyNumberFormat="1" applyFont="1" applyFill="1" applyBorder="1" applyAlignment="1" applyProtection="1">
      <alignment/>
      <protection/>
    </xf>
    <xf numFmtId="200" fontId="8" fillId="0" borderId="12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200" fontId="8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202" fontId="8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200" fontId="8" fillId="0" borderId="12" xfId="0" applyNumberFormat="1" applyFont="1" applyFill="1" applyBorder="1" applyAlignment="1" applyProtection="1" quotePrefix="1">
      <alignment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200" fontId="8" fillId="0" borderId="20" xfId="0" applyNumberFormat="1" applyFont="1" applyFill="1" applyBorder="1" applyAlignment="1" applyProtection="1">
      <alignment/>
      <protection locked="0"/>
    </xf>
    <xf numFmtId="200" fontId="8" fillId="0" borderId="20" xfId="0" applyNumberFormat="1" applyFont="1" applyFill="1" applyBorder="1" applyAlignment="1" applyProtection="1">
      <alignment/>
      <protection/>
    </xf>
    <xf numFmtId="49" fontId="8" fillId="0" borderId="20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right"/>
      <protection locked="0"/>
    </xf>
    <xf numFmtId="202" fontId="8" fillId="0" borderId="12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/>
    </xf>
    <xf numFmtId="198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24" sqref="A24:IV38"/>
    </sheetView>
  </sheetViews>
  <sheetFormatPr defaultColWidth="9.140625" defaultRowHeight="12.75"/>
  <cols>
    <col min="1" max="1" width="5.7109375" style="27" customWidth="1"/>
    <col min="2" max="4" width="5.7109375" style="7" customWidth="1"/>
    <col min="5" max="12" width="12.7109375" style="7" customWidth="1"/>
    <col min="13" max="16384" width="9.140625" style="7" customWidth="1"/>
  </cols>
  <sheetData>
    <row r="1" ht="14.25">
      <c r="A1" s="59" t="s">
        <v>19</v>
      </c>
    </row>
    <row r="2" ht="14.25">
      <c r="A2" s="59"/>
    </row>
    <row r="4" spans="1:7" s="59" customFormat="1" ht="14.25">
      <c r="A4" s="60" t="s">
        <v>14</v>
      </c>
      <c r="B4" s="59" t="s">
        <v>26</v>
      </c>
      <c r="G4" s="61"/>
    </row>
    <row r="5" spans="1:7" s="59" customFormat="1" ht="14.25">
      <c r="A5" s="60" t="s">
        <v>15</v>
      </c>
      <c r="B5" s="59" t="s">
        <v>21</v>
      </c>
      <c r="G5" s="61"/>
    </row>
    <row r="6" spans="1:7" s="59" customFormat="1" ht="14.25">
      <c r="A6" s="60" t="s">
        <v>16</v>
      </c>
      <c r="B6" s="59" t="s">
        <v>31</v>
      </c>
      <c r="G6" s="61"/>
    </row>
    <row r="7" spans="1:7" s="59" customFormat="1" ht="14.25">
      <c r="A7" s="60"/>
      <c r="B7" s="27" t="s">
        <v>14</v>
      </c>
      <c r="C7" s="59" t="s">
        <v>22</v>
      </c>
      <c r="G7" s="61"/>
    </row>
    <row r="8" spans="1:7" s="59" customFormat="1" ht="14.25">
      <c r="A8" s="60"/>
      <c r="B8" s="27"/>
      <c r="C8" s="59" t="s">
        <v>32</v>
      </c>
      <c r="G8" s="61"/>
    </row>
    <row r="9" spans="1:7" s="59" customFormat="1" ht="14.25">
      <c r="A9" s="60"/>
      <c r="B9" s="27" t="s">
        <v>15</v>
      </c>
      <c r="C9" s="59" t="s">
        <v>33</v>
      </c>
      <c r="G9" s="61"/>
    </row>
    <row r="10" spans="1:7" s="59" customFormat="1" ht="14.25">
      <c r="A10" s="60"/>
      <c r="C10" s="59" t="s">
        <v>34</v>
      </c>
      <c r="G10" s="61"/>
    </row>
    <row r="11" spans="1:7" s="59" customFormat="1" ht="14.25">
      <c r="A11" s="60"/>
      <c r="C11" s="59" t="s">
        <v>23</v>
      </c>
      <c r="G11" s="61"/>
    </row>
    <row r="12" spans="1:7" s="59" customFormat="1" ht="14.25">
      <c r="A12" s="60" t="s">
        <v>17</v>
      </c>
      <c r="B12" s="59" t="s">
        <v>35</v>
      </c>
      <c r="G12" s="61"/>
    </row>
    <row r="13" spans="1:7" s="59" customFormat="1" ht="14.25">
      <c r="A13" s="60"/>
      <c r="B13" s="27" t="s">
        <v>14</v>
      </c>
      <c r="C13" s="59" t="s">
        <v>36</v>
      </c>
      <c r="G13" s="61"/>
    </row>
    <row r="14" spans="1:7" s="59" customFormat="1" ht="14.25">
      <c r="A14" s="60"/>
      <c r="C14" s="59" t="s">
        <v>38</v>
      </c>
      <c r="G14" s="61"/>
    </row>
    <row r="15" spans="1:7" s="59" customFormat="1" ht="14.25">
      <c r="A15" s="60"/>
      <c r="C15" s="59" t="s">
        <v>37</v>
      </c>
      <c r="G15" s="61"/>
    </row>
    <row r="16" spans="1:19" ht="14.25">
      <c r="A16" s="60" t="s">
        <v>18</v>
      </c>
      <c r="B16" s="59" t="s">
        <v>39</v>
      </c>
      <c r="S16" s="64"/>
    </row>
    <row r="17" spans="1:19" ht="14.25">
      <c r="A17" s="60"/>
      <c r="B17" s="27" t="s">
        <v>14</v>
      </c>
      <c r="C17" s="59" t="s">
        <v>40</v>
      </c>
      <c r="S17" s="64"/>
    </row>
    <row r="18" spans="1:19" ht="14.25">
      <c r="A18" s="60"/>
      <c r="B18" s="27"/>
      <c r="C18" s="64" t="s">
        <v>41</v>
      </c>
      <c r="S18" s="64"/>
    </row>
    <row r="19" spans="1:7" s="59" customFormat="1" ht="14.25">
      <c r="A19" s="60" t="s">
        <v>25</v>
      </c>
      <c r="B19" s="61" t="s">
        <v>27</v>
      </c>
      <c r="G19" s="61"/>
    </row>
    <row r="20" spans="2:19" ht="14.25">
      <c r="B20" s="27" t="s">
        <v>14</v>
      </c>
      <c r="C20" s="7" t="s">
        <v>28</v>
      </c>
      <c r="S20" s="64"/>
    </row>
    <row r="21" spans="2:19" ht="14.25">
      <c r="B21" s="27" t="s">
        <v>15</v>
      </c>
      <c r="C21" s="7" t="s">
        <v>29</v>
      </c>
      <c r="S21" s="64"/>
    </row>
    <row r="22" spans="2:19" ht="14.25">
      <c r="B22" s="27"/>
      <c r="C22" s="7" t="s">
        <v>30</v>
      </c>
      <c r="S22" s="64"/>
    </row>
    <row r="23" spans="1:3" s="59" customFormat="1" ht="14.25">
      <c r="A23" s="60" t="s">
        <v>0</v>
      </c>
      <c r="B23" s="27" t="s">
        <v>16</v>
      </c>
      <c r="C23" s="61" t="s">
        <v>24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Width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zoomScale="75" zoomScaleNormal="75" zoomScalePageLayoutView="0" workbookViewId="0" topLeftCell="A1">
      <pane xSplit="1" ySplit="14" topLeftCell="B279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317" sqref="A317"/>
    </sheetView>
  </sheetViews>
  <sheetFormatPr defaultColWidth="9.140625" defaultRowHeight="12.75"/>
  <cols>
    <col min="1" max="2" width="15.7109375" style="15" customWidth="1"/>
    <col min="3" max="11" width="14.7109375" style="15" customWidth="1"/>
    <col min="12" max="12" width="15.7109375" style="44" customWidth="1"/>
    <col min="13" max="16384" width="9.140625" style="15" customWidth="1"/>
  </cols>
  <sheetData>
    <row r="1" spans="1:14" s="4" customFormat="1" ht="19.5" customHeight="1">
      <c r="A1" s="1" t="s">
        <v>13</v>
      </c>
      <c r="B1" s="2"/>
      <c r="C1" s="2"/>
      <c r="D1" s="3" t="s">
        <v>0</v>
      </c>
      <c r="E1" s="2"/>
      <c r="F1" s="2"/>
      <c r="H1" s="2"/>
      <c r="I1" s="2"/>
      <c r="J1" s="2"/>
      <c r="K1" s="2"/>
      <c r="L1" s="5" t="s">
        <v>0</v>
      </c>
      <c r="M1" s="3"/>
      <c r="N1" s="5" t="s">
        <v>0</v>
      </c>
    </row>
    <row r="2" spans="1:14" s="18" customFormat="1" ht="24.75" customHeight="1">
      <c r="A2" s="6" t="s">
        <v>20</v>
      </c>
      <c r="B2" s="16"/>
      <c r="C2" s="16"/>
      <c r="D2" s="17"/>
      <c r="E2" s="16"/>
      <c r="F2" s="16"/>
      <c r="H2" s="16"/>
      <c r="I2" s="16"/>
      <c r="J2" s="16"/>
      <c r="K2" s="16"/>
      <c r="L2" s="16" t="s">
        <v>0</v>
      </c>
      <c r="M2" s="17"/>
      <c r="N2" s="16" t="s">
        <v>0</v>
      </c>
    </row>
    <row r="3" spans="1:14" s="21" customFormat="1" ht="15">
      <c r="A3" s="45" t="s">
        <v>11</v>
      </c>
      <c r="B3" s="19"/>
      <c r="C3" s="19"/>
      <c r="D3" s="20"/>
      <c r="E3" s="19"/>
      <c r="F3" s="19"/>
      <c r="H3" s="19"/>
      <c r="I3" s="19"/>
      <c r="J3" s="19"/>
      <c r="K3" s="19"/>
      <c r="L3" s="19"/>
      <c r="M3" s="20"/>
      <c r="N3" s="19"/>
    </row>
    <row r="4" spans="1:14" s="24" customFormat="1" ht="14.25">
      <c r="A4" s="22"/>
      <c r="B4" s="22"/>
      <c r="C4" s="22"/>
      <c r="D4" s="23"/>
      <c r="E4" s="22"/>
      <c r="F4" s="22"/>
      <c r="H4" s="22"/>
      <c r="I4" s="22"/>
      <c r="J4" s="22"/>
      <c r="K4" s="22"/>
      <c r="L4" s="22"/>
      <c r="M4" s="23"/>
      <c r="N4" s="22"/>
    </row>
    <row r="5" spans="1:14" s="27" customFormat="1" ht="14.25">
      <c r="A5" s="25"/>
      <c r="B5" s="25"/>
      <c r="C5" s="25"/>
      <c r="D5" s="26"/>
      <c r="E5" s="25"/>
      <c r="F5" s="25"/>
      <c r="H5" s="25"/>
      <c r="I5" s="25"/>
      <c r="J5" s="25"/>
      <c r="K5" s="25"/>
      <c r="L5" s="28" t="s">
        <v>0</v>
      </c>
      <c r="M5" s="26" t="s">
        <v>0</v>
      </c>
      <c r="N5" s="28" t="s">
        <v>0</v>
      </c>
    </row>
    <row r="6" spans="1:14" s="27" customFormat="1" ht="14.25">
      <c r="A6" s="50"/>
      <c r="B6" s="47"/>
      <c r="C6" s="47"/>
      <c r="D6" s="48"/>
      <c r="E6" s="47"/>
      <c r="F6" s="47"/>
      <c r="G6" s="49"/>
      <c r="H6" s="47"/>
      <c r="I6" s="47"/>
      <c r="J6" s="47"/>
      <c r="K6" s="47"/>
      <c r="L6" s="73"/>
      <c r="M6" s="26"/>
      <c r="N6" s="28"/>
    </row>
    <row r="7" spans="1:12" s="7" customFormat="1" ht="15">
      <c r="A7" s="51"/>
      <c r="B7" s="29" t="s">
        <v>1</v>
      </c>
      <c r="C7" s="30"/>
      <c r="D7" s="31"/>
      <c r="E7" s="30"/>
      <c r="F7" s="30"/>
      <c r="G7" s="32"/>
      <c r="H7" s="30"/>
      <c r="I7" s="30"/>
      <c r="J7" s="30"/>
      <c r="K7" s="32"/>
      <c r="L7" s="33"/>
    </row>
    <row r="8" spans="1:12" s="7" customFormat="1" ht="14.25">
      <c r="A8" s="51"/>
      <c r="B8" s="33"/>
      <c r="C8" s="25"/>
      <c r="D8" s="26"/>
      <c r="E8" s="25"/>
      <c r="F8" s="25"/>
      <c r="G8" s="27"/>
      <c r="H8" s="25"/>
      <c r="I8" s="25"/>
      <c r="J8" s="25"/>
      <c r="K8" s="77" t="s">
        <v>2</v>
      </c>
      <c r="L8" s="33"/>
    </row>
    <row r="9" spans="1:12" s="7" customFormat="1" ht="15">
      <c r="A9" s="52"/>
      <c r="B9" s="29" t="s">
        <v>3</v>
      </c>
      <c r="C9" s="34"/>
      <c r="D9" s="35"/>
      <c r="E9" s="34"/>
      <c r="F9" s="34"/>
      <c r="G9" s="36"/>
      <c r="H9" s="81" t="s">
        <v>12</v>
      </c>
      <c r="I9" s="81" t="s">
        <v>9</v>
      </c>
      <c r="J9" s="81" t="s">
        <v>10</v>
      </c>
      <c r="K9" s="78"/>
      <c r="L9" s="56"/>
    </row>
    <row r="10" spans="1:15" s="7" customFormat="1" ht="15">
      <c r="A10" s="53" t="s">
        <v>0</v>
      </c>
      <c r="B10" s="38"/>
      <c r="C10" s="37"/>
      <c r="D10" s="39"/>
      <c r="E10" s="37"/>
      <c r="F10" s="37"/>
      <c r="G10" s="77" t="s">
        <v>2</v>
      </c>
      <c r="H10" s="85"/>
      <c r="I10" s="82"/>
      <c r="J10" s="82"/>
      <c r="K10" s="78"/>
      <c r="L10" s="38" t="s">
        <v>0</v>
      </c>
      <c r="O10" s="7" t="s">
        <v>0</v>
      </c>
    </row>
    <row r="11" spans="1:12" s="7" customFormat="1" ht="15" customHeight="1">
      <c r="A11" s="53"/>
      <c r="B11" s="29" t="s">
        <v>4</v>
      </c>
      <c r="C11" s="34"/>
      <c r="D11" s="35"/>
      <c r="E11" s="83" t="s">
        <v>7</v>
      </c>
      <c r="F11" s="83" t="s">
        <v>8</v>
      </c>
      <c r="G11" s="78"/>
      <c r="H11" s="85"/>
      <c r="I11" s="82"/>
      <c r="J11" s="82"/>
      <c r="K11" s="78"/>
      <c r="L11" s="38"/>
    </row>
    <row r="12" spans="1:12" s="7" customFormat="1" ht="28.5" customHeight="1">
      <c r="A12" s="54"/>
      <c r="B12" s="41"/>
      <c r="C12" s="40"/>
      <c r="D12" s="80" t="s">
        <v>2</v>
      </c>
      <c r="E12" s="84"/>
      <c r="F12" s="84"/>
      <c r="G12" s="78"/>
      <c r="H12" s="85"/>
      <c r="I12" s="82"/>
      <c r="J12" s="82"/>
      <c r="K12" s="78"/>
      <c r="L12" s="57"/>
    </row>
    <row r="13" spans="1:12" s="7" customFormat="1" ht="28.5">
      <c r="A13" s="55"/>
      <c r="B13" s="46" t="s">
        <v>5</v>
      </c>
      <c r="C13" s="46" t="s">
        <v>6</v>
      </c>
      <c r="D13" s="79"/>
      <c r="E13" s="84"/>
      <c r="F13" s="84"/>
      <c r="G13" s="79"/>
      <c r="H13" s="86"/>
      <c r="I13" s="82"/>
      <c r="J13" s="82"/>
      <c r="K13" s="79"/>
      <c r="L13" s="41"/>
    </row>
    <row r="14" spans="1:12" s="7" customFormat="1" ht="14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</row>
    <row r="15" spans="1:12" s="7" customFormat="1" ht="14.25">
      <c r="A15" s="9"/>
      <c r="B15" s="10"/>
      <c r="C15" s="10"/>
      <c r="D15" s="11"/>
      <c r="E15" s="10"/>
      <c r="F15" s="10"/>
      <c r="G15" s="12"/>
      <c r="H15" s="10"/>
      <c r="I15" s="10"/>
      <c r="J15" s="10"/>
      <c r="K15" s="12"/>
      <c r="L15" s="9"/>
    </row>
    <row r="16" spans="1:12" s="7" customFormat="1" ht="14.25">
      <c r="A16" s="63">
        <v>199901</v>
      </c>
      <c r="B16" s="13">
        <v>0.5630000000000024</v>
      </c>
      <c r="C16" s="14">
        <v>51.369</v>
      </c>
      <c r="D16" s="42">
        <f aca="true" t="shared" si="0" ref="D16:D79">B16+C16</f>
        <v>51.932</v>
      </c>
      <c r="E16" s="13">
        <v>88.12</v>
      </c>
      <c r="F16" s="13">
        <v>4.582</v>
      </c>
      <c r="G16" s="43">
        <f aca="true" t="shared" si="1" ref="G16:G79">D16+E16+F16</f>
        <v>144.63400000000001</v>
      </c>
      <c r="H16" s="13">
        <v>1.894</v>
      </c>
      <c r="I16" s="14">
        <v>23.228</v>
      </c>
      <c r="J16" s="13">
        <v>-1.6130000000000138</v>
      </c>
      <c r="K16" s="43">
        <f aca="true" t="shared" si="2" ref="K16:K79">G16+H16+I16+J16</f>
        <v>168.14300000000003</v>
      </c>
      <c r="L16" s="66">
        <v>199901</v>
      </c>
    </row>
    <row r="17" spans="1:12" s="7" customFormat="1" ht="14.25">
      <c r="A17" s="63">
        <v>199902</v>
      </c>
      <c r="B17" s="13">
        <v>0.5630000000000024</v>
      </c>
      <c r="C17" s="14">
        <v>47.727</v>
      </c>
      <c r="D17" s="42">
        <f t="shared" si="0"/>
        <v>48.29</v>
      </c>
      <c r="E17" s="13">
        <v>78.939</v>
      </c>
      <c r="F17" s="13">
        <v>3.988</v>
      </c>
      <c r="G17" s="43">
        <f t="shared" si="1"/>
        <v>131.21699999999998</v>
      </c>
      <c r="H17" s="13">
        <v>0.239</v>
      </c>
      <c r="I17" s="14">
        <v>28.83</v>
      </c>
      <c r="J17" s="13">
        <v>-1.9129999999999932</v>
      </c>
      <c r="K17" s="43">
        <f t="shared" si="2"/>
        <v>158.37300000000002</v>
      </c>
      <c r="L17" s="66">
        <v>199902</v>
      </c>
    </row>
    <row r="18" spans="1:12" s="7" customFormat="1" ht="14.25">
      <c r="A18" s="63">
        <v>199903</v>
      </c>
      <c r="B18" s="13">
        <v>0.5609999999999999</v>
      </c>
      <c r="C18" s="14">
        <v>47.468</v>
      </c>
      <c r="D18" s="42">
        <f t="shared" si="0"/>
        <v>48.029</v>
      </c>
      <c r="E18" s="13">
        <v>79.25</v>
      </c>
      <c r="F18" s="13">
        <v>4.265</v>
      </c>
      <c r="G18" s="43">
        <f t="shared" si="1"/>
        <v>131.54399999999998</v>
      </c>
      <c r="H18" s="13">
        <v>0.272</v>
      </c>
      <c r="I18" s="14">
        <v>25.006</v>
      </c>
      <c r="J18" s="13">
        <v>-5.603999999999992</v>
      </c>
      <c r="K18" s="43">
        <f t="shared" si="2"/>
        <v>151.218</v>
      </c>
      <c r="L18" s="66">
        <v>199903</v>
      </c>
    </row>
    <row r="19" spans="1:12" s="7" customFormat="1" ht="14.25">
      <c r="A19" s="63">
        <v>199904</v>
      </c>
      <c r="B19" s="13">
        <v>0.555</v>
      </c>
      <c r="C19" s="14">
        <v>46.225</v>
      </c>
      <c r="D19" s="42">
        <f t="shared" si="0"/>
        <v>46.78</v>
      </c>
      <c r="E19" s="13">
        <v>81.207</v>
      </c>
      <c r="F19" s="13">
        <v>4.313</v>
      </c>
      <c r="G19" s="43">
        <f t="shared" si="1"/>
        <v>132.29999999999998</v>
      </c>
      <c r="H19" s="13">
        <v>0.331</v>
      </c>
      <c r="I19" s="14">
        <v>29.191</v>
      </c>
      <c r="J19" s="13">
        <v>-5.319999999999972</v>
      </c>
      <c r="K19" s="43">
        <f t="shared" si="2"/>
        <v>156.502</v>
      </c>
      <c r="L19" s="66">
        <v>199904</v>
      </c>
    </row>
    <row r="20" spans="1:12" s="7" customFormat="1" ht="14.25">
      <c r="A20" s="63">
        <v>199905</v>
      </c>
      <c r="B20" s="13">
        <v>0.5559999999999974</v>
      </c>
      <c r="C20" s="14">
        <v>48.161</v>
      </c>
      <c r="D20" s="42">
        <f t="shared" si="0"/>
        <v>48.717</v>
      </c>
      <c r="E20" s="13">
        <v>78.667</v>
      </c>
      <c r="F20" s="13">
        <v>4.495</v>
      </c>
      <c r="G20" s="43">
        <f t="shared" si="1"/>
        <v>131.879</v>
      </c>
      <c r="H20" s="13">
        <v>0.381</v>
      </c>
      <c r="I20" s="14">
        <v>28.738</v>
      </c>
      <c r="J20" s="13">
        <v>-5.192999999999984</v>
      </c>
      <c r="K20" s="43">
        <f t="shared" si="2"/>
        <v>155.805</v>
      </c>
      <c r="L20" s="66">
        <v>199905</v>
      </c>
    </row>
    <row r="21" spans="1:12" s="7" customFormat="1" ht="14.25">
      <c r="A21" s="63">
        <v>199906</v>
      </c>
      <c r="B21" s="13">
        <v>0.5519999999999996</v>
      </c>
      <c r="C21" s="14">
        <v>47.734</v>
      </c>
      <c r="D21" s="42">
        <f t="shared" si="0"/>
        <v>48.286</v>
      </c>
      <c r="E21" s="13">
        <v>80.191</v>
      </c>
      <c r="F21" s="13">
        <v>4.609</v>
      </c>
      <c r="G21" s="43">
        <f t="shared" si="1"/>
        <v>133.086</v>
      </c>
      <c r="H21" s="13">
        <v>0.317</v>
      </c>
      <c r="I21" s="14">
        <v>29.547</v>
      </c>
      <c r="J21" s="13">
        <v>-6.281000000000002</v>
      </c>
      <c r="K21" s="43">
        <f t="shared" si="2"/>
        <v>156.669</v>
      </c>
      <c r="L21" s="66">
        <v>199906</v>
      </c>
    </row>
    <row r="22" spans="1:12" s="7" customFormat="1" ht="14.25">
      <c r="A22" s="63">
        <v>199907</v>
      </c>
      <c r="B22" s="13">
        <v>0.555</v>
      </c>
      <c r="C22" s="14">
        <v>47.574</v>
      </c>
      <c r="D22" s="42">
        <f t="shared" si="0"/>
        <v>48.129</v>
      </c>
      <c r="E22" s="13">
        <v>83.352</v>
      </c>
      <c r="F22" s="13">
        <v>4.645</v>
      </c>
      <c r="G22" s="43">
        <f t="shared" si="1"/>
        <v>136.126</v>
      </c>
      <c r="H22" s="13">
        <v>0.06</v>
      </c>
      <c r="I22" s="14">
        <v>30.973999999999997</v>
      </c>
      <c r="J22" s="13">
        <v>-3.785</v>
      </c>
      <c r="K22" s="43">
        <f t="shared" si="2"/>
        <v>163.375</v>
      </c>
      <c r="L22" s="66">
        <v>199907</v>
      </c>
    </row>
    <row r="23" spans="1:12" s="7" customFormat="1" ht="14.25">
      <c r="A23" s="63">
        <v>199908</v>
      </c>
      <c r="B23" s="13">
        <v>0.5499999999999972</v>
      </c>
      <c r="C23" s="14">
        <v>45.134</v>
      </c>
      <c r="D23" s="42">
        <f t="shared" si="0"/>
        <v>45.684</v>
      </c>
      <c r="E23" s="13">
        <v>79.045</v>
      </c>
      <c r="F23" s="13">
        <v>4.531</v>
      </c>
      <c r="G23" s="43">
        <f t="shared" si="1"/>
        <v>129.26</v>
      </c>
      <c r="H23" s="13">
        <v>0.295</v>
      </c>
      <c r="I23" s="14">
        <v>29.9</v>
      </c>
      <c r="J23" s="13">
        <v>-5.505999999999979</v>
      </c>
      <c r="K23" s="43">
        <f t="shared" si="2"/>
        <v>153.949</v>
      </c>
      <c r="L23" s="66">
        <v>199908</v>
      </c>
    </row>
    <row r="24" spans="1:12" s="7" customFormat="1" ht="14.25">
      <c r="A24" s="63">
        <v>199909</v>
      </c>
      <c r="B24" s="13">
        <v>0.5530000000000044</v>
      </c>
      <c r="C24" s="14">
        <v>45.906</v>
      </c>
      <c r="D24" s="42">
        <f t="shared" si="0"/>
        <v>46.459</v>
      </c>
      <c r="E24" s="13">
        <v>75.566</v>
      </c>
      <c r="F24" s="13">
        <v>4.735</v>
      </c>
      <c r="G24" s="43">
        <f t="shared" si="1"/>
        <v>126.76</v>
      </c>
      <c r="H24" s="13">
        <v>0.287</v>
      </c>
      <c r="I24" s="14">
        <v>30.351</v>
      </c>
      <c r="J24" s="13">
        <v>-9.033999999999999</v>
      </c>
      <c r="K24" s="43">
        <f t="shared" si="2"/>
        <v>148.36400000000003</v>
      </c>
      <c r="L24" s="66">
        <v>199909</v>
      </c>
    </row>
    <row r="25" spans="1:12" s="7" customFormat="1" ht="14.25">
      <c r="A25" s="63">
        <v>199910</v>
      </c>
      <c r="B25" s="13">
        <v>0.5489999999999995</v>
      </c>
      <c r="C25" s="14">
        <v>43.442</v>
      </c>
      <c r="D25" s="42">
        <f t="shared" si="0"/>
        <v>43.991</v>
      </c>
      <c r="E25" s="13">
        <v>79.983</v>
      </c>
      <c r="F25" s="13">
        <v>4.674</v>
      </c>
      <c r="G25" s="43">
        <f t="shared" si="1"/>
        <v>128.648</v>
      </c>
      <c r="H25" s="13">
        <v>0.233</v>
      </c>
      <c r="I25" s="14">
        <v>31.09</v>
      </c>
      <c r="J25" s="13">
        <v>-8.77</v>
      </c>
      <c r="K25" s="43">
        <f t="shared" si="2"/>
        <v>151.201</v>
      </c>
      <c r="L25" s="66">
        <v>199910</v>
      </c>
    </row>
    <row r="26" spans="1:12" s="7" customFormat="1" ht="14.25">
      <c r="A26" s="63">
        <v>199911</v>
      </c>
      <c r="B26" s="13">
        <v>0.5449999999999946</v>
      </c>
      <c r="C26" s="14">
        <v>48.831</v>
      </c>
      <c r="D26" s="42">
        <f t="shared" si="0"/>
        <v>49.376</v>
      </c>
      <c r="E26" s="13">
        <v>75.596</v>
      </c>
      <c r="F26" s="13">
        <v>4.273</v>
      </c>
      <c r="G26" s="43">
        <f t="shared" si="1"/>
        <v>129.245</v>
      </c>
      <c r="H26" s="13">
        <v>0.561</v>
      </c>
      <c r="I26" s="14">
        <v>29.949</v>
      </c>
      <c r="J26" s="13">
        <v>-16.989000000000015</v>
      </c>
      <c r="K26" s="43">
        <f t="shared" si="2"/>
        <v>142.76600000000002</v>
      </c>
      <c r="L26" s="66">
        <v>199911</v>
      </c>
    </row>
    <row r="27" spans="1:12" s="7" customFormat="1" ht="14.25">
      <c r="A27" s="63">
        <v>199912</v>
      </c>
      <c r="B27" s="13">
        <v>0.5480000000000018</v>
      </c>
      <c r="C27" s="14">
        <v>42.955</v>
      </c>
      <c r="D27" s="42">
        <f t="shared" si="0"/>
        <v>43.503</v>
      </c>
      <c r="E27" s="13">
        <v>78.33</v>
      </c>
      <c r="F27" s="13">
        <v>4.134</v>
      </c>
      <c r="G27" s="43">
        <f t="shared" si="1"/>
        <v>125.967</v>
      </c>
      <c r="H27" s="13">
        <v>0.421</v>
      </c>
      <c r="I27" s="14">
        <v>35.980999999999995</v>
      </c>
      <c r="J27" s="13">
        <v>-15.37</v>
      </c>
      <c r="K27" s="43">
        <f t="shared" si="2"/>
        <v>146.999</v>
      </c>
      <c r="L27" s="66">
        <v>199912</v>
      </c>
    </row>
    <row r="28" spans="1:12" s="7" customFormat="1" ht="14.25">
      <c r="A28" s="63">
        <v>200001</v>
      </c>
      <c r="B28" s="13">
        <v>0.6292051575220021</v>
      </c>
      <c r="C28" s="14">
        <v>57.54790480412208</v>
      </c>
      <c r="D28" s="42">
        <f t="shared" si="0"/>
        <v>58.177109961644085</v>
      </c>
      <c r="E28" s="13">
        <v>74.10957451956719</v>
      </c>
      <c r="F28" s="13">
        <v>4.65490068947609</v>
      </c>
      <c r="G28" s="43">
        <f t="shared" si="1"/>
        <v>136.94158517068735</v>
      </c>
      <c r="H28" s="13">
        <v>0.28301305772275615</v>
      </c>
      <c r="I28" s="13">
        <v>38.9</v>
      </c>
      <c r="J28" s="13">
        <v>-6.7</v>
      </c>
      <c r="K28" s="43">
        <f t="shared" si="2"/>
        <v>169.42459822841013</v>
      </c>
      <c r="L28" s="66">
        <v>200001</v>
      </c>
    </row>
    <row r="29" spans="1:12" s="7" customFormat="1" ht="14.25">
      <c r="A29" s="63">
        <v>200002</v>
      </c>
      <c r="B29" s="13">
        <v>0.6271638908335605</v>
      </c>
      <c r="C29" s="14">
        <v>53.58204200938432</v>
      </c>
      <c r="D29" s="42">
        <f t="shared" si="0"/>
        <v>54.209205900217874</v>
      </c>
      <c r="E29" s="13">
        <v>79.16211179047319</v>
      </c>
      <c r="F29" s="13">
        <v>4.692485190303537</v>
      </c>
      <c r="G29" s="43">
        <f t="shared" si="1"/>
        <v>138.0638028809946</v>
      </c>
      <c r="H29" s="13">
        <v>0.1051248604021438</v>
      </c>
      <c r="I29" s="13">
        <v>40.6</v>
      </c>
      <c r="J29" s="13">
        <v>-6.1</v>
      </c>
      <c r="K29" s="43">
        <f t="shared" si="2"/>
        <v>172.66892774139674</v>
      </c>
      <c r="L29" s="66">
        <v>200002</v>
      </c>
    </row>
    <row r="30" spans="1:12" s="7" customFormat="1" ht="14.25">
      <c r="A30" s="63">
        <v>200003</v>
      </c>
      <c r="B30" s="13">
        <v>0.6260990591091125</v>
      </c>
      <c r="C30" s="14">
        <v>54.9</v>
      </c>
      <c r="D30" s="42">
        <f t="shared" si="0"/>
        <v>55.526099059109114</v>
      </c>
      <c r="E30" s="13">
        <v>78</v>
      </c>
      <c r="F30" s="13">
        <v>4.423665819841901</v>
      </c>
      <c r="G30" s="43">
        <f t="shared" si="1"/>
        <v>137.94976487895104</v>
      </c>
      <c r="H30" s="13">
        <v>0.40540885550969513</v>
      </c>
      <c r="I30" s="13">
        <v>38.8</v>
      </c>
      <c r="J30" s="13">
        <v>-5.9</v>
      </c>
      <c r="K30" s="43">
        <f t="shared" si="2"/>
        <v>171.25517373446073</v>
      </c>
      <c r="L30" s="66">
        <v>200003</v>
      </c>
    </row>
    <row r="31" spans="1:12" s="7" customFormat="1" ht="14.25">
      <c r="A31" s="63">
        <v>200004</v>
      </c>
      <c r="B31" s="13">
        <v>0.6</v>
      </c>
      <c r="C31" s="14">
        <v>56.2</v>
      </c>
      <c r="D31" s="42">
        <f t="shared" si="0"/>
        <v>56.800000000000004</v>
      </c>
      <c r="E31" s="13">
        <v>82.6</v>
      </c>
      <c r="F31" s="13">
        <v>4.5</v>
      </c>
      <c r="G31" s="43">
        <f t="shared" si="1"/>
        <v>143.9</v>
      </c>
      <c r="H31" s="13">
        <v>0.2</v>
      </c>
      <c r="I31" s="13">
        <v>52.6</v>
      </c>
      <c r="J31" s="13">
        <v>-9.9</v>
      </c>
      <c r="K31" s="43">
        <f t="shared" si="2"/>
        <v>186.79999999999998</v>
      </c>
      <c r="L31" s="66">
        <v>200004</v>
      </c>
    </row>
    <row r="32" spans="1:12" s="7" customFormat="1" ht="14.25">
      <c r="A32" s="63">
        <v>200005</v>
      </c>
      <c r="B32" s="13">
        <v>0.6</v>
      </c>
      <c r="C32" s="14">
        <v>52.1</v>
      </c>
      <c r="D32" s="42">
        <f t="shared" si="0"/>
        <v>52.7</v>
      </c>
      <c r="E32" s="13">
        <v>84.1</v>
      </c>
      <c r="F32" s="13">
        <v>4.4</v>
      </c>
      <c r="G32" s="43">
        <f t="shared" si="1"/>
        <v>141.20000000000002</v>
      </c>
      <c r="H32" s="13">
        <v>0.1</v>
      </c>
      <c r="I32" s="13">
        <v>53.2</v>
      </c>
      <c r="J32" s="13">
        <v>-13.2</v>
      </c>
      <c r="K32" s="43">
        <f t="shared" si="2"/>
        <v>181.3</v>
      </c>
      <c r="L32" s="66">
        <v>200005</v>
      </c>
    </row>
    <row r="33" spans="1:12" s="7" customFormat="1" ht="14.25">
      <c r="A33" s="63">
        <v>200006</v>
      </c>
      <c r="B33" s="13">
        <v>0.5</v>
      </c>
      <c r="C33" s="14">
        <v>51.6</v>
      </c>
      <c r="D33" s="42">
        <f t="shared" si="0"/>
        <v>52.1</v>
      </c>
      <c r="E33" s="13">
        <v>84.5</v>
      </c>
      <c r="F33" s="13">
        <v>3.5</v>
      </c>
      <c r="G33" s="43">
        <f t="shared" si="1"/>
        <v>140.1</v>
      </c>
      <c r="H33" s="13">
        <v>0.4</v>
      </c>
      <c r="I33" s="13">
        <v>51.6</v>
      </c>
      <c r="J33" s="13">
        <v>-13.5</v>
      </c>
      <c r="K33" s="43">
        <f t="shared" si="2"/>
        <v>178.6</v>
      </c>
      <c r="L33" s="66">
        <v>200006</v>
      </c>
    </row>
    <row r="34" spans="1:12" s="7" customFormat="1" ht="14.25">
      <c r="A34" s="63">
        <v>200007</v>
      </c>
      <c r="B34" s="13">
        <v>0.5</v>
      </c>
      <c r="C34" s="14">
        <v>52.2</v>
      </c>
      <c r="D34" s="42">
        <f t="shared" si="0"/>
        <v>52.7</v>
      </c>
      <c r="E34" s="13">
        <v>87.6</v>
      </c>
      <c r="F34" s="13">
        <v>4.2</v>
      </c>
      <c r="G34" s="43">
        <f t="shared" si="1"/>
        <v>144.5</v>
      </c>
      <c r="H34" s="13">
        <v>0.1</v>
      </c>
      <c r="I34" s="13">
        <v>48.7</v>
      </c>
      <c r="J34" s="13">
        <v>-15.2</v>
      </c>
      <c r="K34" s="43">
        <f t="shared" si="2"/>
        <v>178.10000000000002</v>
      </c>
      <c r="L34" s="66">
        <v>200007</v>
      </c>
    </row>
    <row r="35" spans="1:12" s="7" customFormat="1" ht="14.25">
      <c r="A35" s="63">
        <v>200008</v>
      </c>
      <c r="B35" s="13">
        <v>0.4379252374973993</v>
      </c>
      <c r="C35" s="14">
        <v>54.64282036769195</v>
      </c>
      <c r="D35" s="42">
        <f t="shared" si="0"/>
        <v>55.08074560518934</v>
      </c>
      <c r="E35" s="13">
        <v>93.1277210115306</v>
      </c>
      <c r="F35" s="13">
        <v>4.262324933243526</v>
      </c>
      <c r="G35" s="43">
        <f t="shared" si="1"/>
        <v>152.47079154996345</v>
      </c>
      <c r="H35" s="13">
        <v>0.20903746682175184</v>
      </c>
      <c r="I35" s="13">
        <v>50</v>
      </c>
      <c r="J35" s="13">
        <v>-13.5</v>
      </c>
      <c r="K35" s="43">
        <f t="shared" si="2"/>
        <v>189.1798290167852</v>
      </c>
      <c r="L35" s="66">
        <v>200008</v>
      </c>
    </row>
    <row r="36" spans="1:12" s="7" customFormat="1" ht="14.25">
      <c r="A36" s="63">
        <v>200009</v>
      </c>
      <c r="B36" s="13">
        <v>0.43043554079472346</v>
      </c>
      <c r="C36" s="14">
        <v>52.8770320946721</v>
      </c>
      <c r="D36" s="42">
        <f t="shared" si="0"/>
        <v>53.30746763546683</v>
      </c>
      <c r="E36" s="13">
        <v>90.29537999134479</v>
      </c>
      <c r="F36" s="13">
        <v>4.2923944145584105</v>
      </c>
      <c r="G36" s="43">
        <f t="shared" si="1"/>
        <v>147.89524204137</v>
      </c>
      <c r="H36" s="13">
        <v>0.31943878031291356</v>
      </c>
      <c r="I36" s="13">
        <v>47.6</v>
      </c>
      <c r="J36" s="13">
        <v>-11.4</v>
      </c>
      <c r="K36" s="43">
        <f t="shared" si="2"/>
        <v>184.4146808216829</v>
      </c>
      <c r="L36" s="66">
        <v>200009</v>
      </c>
    </row>
    <row r="37" spans="1:12" s="7" customFormat="1" ht="14.25">
      <c r="A37" s="63">
        <v>200010</v>
      </c>
      <c r="B37" s="13">
        <v>0.4135717986317351</v>
      </c>
      <c r="C37" s="14">
        <v>55.83001937486793</v>
      </c>
      <c r="D37" s="42">
        <f t="shared" si="0"/>
        <v>56.24359117349967</v>
      </c>
      <c r="E37" s="13">
        <v>90.74343701649777</v>
      </c>
      <c r="F37" s="13">
        <v>3.964771944513099</v>
      </c>
      <c r="G37" s="43">
        <f t="shared" si="1"/>
        <v>150.95180013451053</v>
      </c>
      <c r="H37" s="13">
        <v>0.3</v>
      </c>
      <c r="I37" s="13">
        <v>48.9</v>
      </c>
      <c r="J37" s="13">
        <v>-14.2</v>
      </c>
      <c r="K37" s="43">
        <f t="shared" si="2"/>
        <v>185.95180013451056</v>
      </c>
      <c r="L37" s="66">
        <v>200010</v>
      </c>
    </row>
    <row r="38" spans="1:12" s="7" customFormat="1" ht="14.25">
      <c r="A38" s="63">
        <v>200011</v>
      </c>
      <c r="B38" s="13">
        <v>0.4135717986317351</v>
      </c>
      <c r="C38" s="14">
        <v>57.9</v>
      </c>
      <c r="D38" s="42">
        <f t="shared" si="0"/>
        <v>58.313571798631735</v>
      </c>
      <c r="E38" s="13">
        <v>87</v>
      </c>
      <c r="F38" s="13">
        <v>4.7</v>
      </c>
      <c r="G38" s="43">
        <f t="shared" si="1"/>
        <v>150.01357179863172</v>
      </c>
      <c r="H38" s="13">
        <v>0.3</v>
      </c>
      <c r="I38" s="13">
        <v>50.4</v>
      </c>
      <c r="J38" s="13">
        <v>-15.8</v>
      </c>
      <c r="K38" s="43">
        <f t="shared" si="2"/>
        <v>184.91357179863172</v>
      </c>
      <c r="L38" s="66">
        <v>200011</v>
      </c>
    </row>
    <row r="39" spans="1:12" s="7" customFormat="1" ht="14.25">
      <c r="A39" s="63">
        <v>200012</v>
      </c>
      <c r="B39" s="13">
        <v>0.4135717986317351</v>
      </c>
      <c r="C39" s="14">
        <v>50.7</v>
      </c>
      <c r="D39" s="42">
        <f t="shared" si="0"/>
        <v>51.11357179863174</v>
      </c>
      <c r="E39" s="13">
        <v>90.6</v>
      </c>
      <c r="F39" s="13">
        <v>4.8</v>
      </c>
      <c r="G39" s="43">
        <f t="shared" si="1"/>
        <v>146.51357179863174</v>
      </c>
      <c r="H39" s="13">
        <v>0.1</v>
      </c>
      <c r="I39" s="13">
        <v>39.8</v>
      </c>
      <c r="J39" s="13">
        <v>-12.2</v>
      </c>
      <c r="K39" s="43">
        <f t="shared" si="2"/>
        <v>174.21357179863173</v>
      </c>
      <c r="L39" s="66">
        <v>200012</v>
      </c>
    </row>
    <row r="40" spans="1:12" s="7" customFormat="1" ht="14.25">
      <c r="A40" s="63">
        <v>200101</v>
      </c>
      <c r="B40" s="13">
        <v>0.4</v>
      </c>
      <c r="C40" s="14">
        <v>53</v>
      </c>
      <c r="D40" s="42">
        <f t="shared" si="0"/>
        <v>53.4</v>
      </c>
      <c r="E40" s="13">
        <v>81.6</v>
      </c>
      <c r="F40" s="13">
        <v>6</v>
      </c>
      <c r="G40" s="43">
        <f t="shared" si="1"/>
        <v>141</v>
      </c>
      <c r="H40" s="13">
        <v>0.2</v>
      </c>
      <c r="I40" s="13">
        <v>37.4</v>
      </c>
      <c r="J40" s="13">
        <v>-12.3</v>
      </c>
      <c r="K40" s="43">
        <f t="shared" si="2"/>
        <v>166.29999999999998</v>
      </c>
      <c r="L40" s="66">
        <v>200101</v>
      </c>
    </row>
    <row r="41" spans="1:12" s="7" customFormat="1" ht="14.25">
      <c r="A41" s="63">
        <v>200102</v>
      </c>
      <c r="B41" s="13">
        <v>0.4</v>
      </c>
      <c r="C41" s="14">
        <v>51.8</v>
      </c>
      <c r="D41" s="42">
        <f t="shared" si="0"/>
        <v>52.199999999999996</v>
      </c>
      <c r="E41" s="13">
        <v>85.8</v>
      </c>
      <c r="F41" s="13">
        <v>4.1</v>
      </c>
      <c r="G41" s="43">
        <f t="shared" si="1"/>
        <v>142.1</v>
      </c>
      <c r="H41" s="13">
        <v>0.3</v>
      </c>
      <c r="I41" s="13">
        <v>37.4</v>
      </c>
      <c r="J41" s="13">
        <v>-12.3</v>
      </c>
      <c r="K41" s="43">
        <f t="shared" si="2"/>
        <v>167.5</v>
      </c>
      <c r="L41" s="66">
        <v>200102</v>
      </c>
    </row>
    <row r="42" spans="1:12" s="7" customFormat="1" ht="14.25">
      <c r="A42" s="63">
        <v>200103</v>
      </c>
      <c r="B42" s="13">
        <v>0.4</v>
      </c>
      <c r="C42" s="14">
        <v>53.6</v>
      </c>
      <c r="D42" s="42">
        <f t="shared" si="0"/>
        <v>54</v>
      </c>
      <c r="E42" s="13">
        <v>85.2</v>
      </c>
      <c r="F42" s="13">
        <v>4.1</v>
      </c>
      <c r="G42" s="43">
        <f t="shared" si="1"/>
        <v>143.29999999999998</v>
      </c>
      <c r="H42" s="13">
        <v>0.4</v>
      </c>
      <c r="I42" s="13">
        <v>38.5</v>
      </c>
      <c r="J42" s="13">
        <v>-11.9</v>
      </c>
      <c r="K42" s="43">
        <f t="shared" si="2"/>
        <v>170.29999999999998</v>
      </c>
      <c r="L42" s="66">
        <v>200103</v>
      </c>
    </row>
    <row r="43" spans="1:12" s="7" customFormat="1" ht="14.25">
      <c r="A43" s="63">
        <v>200104</v>
      </c>
      <c r="B43" s="13">
        <v>0.4</v>
      </c>
      <c r="C43" s="14">
        <v>56.6</v>
      </c>
      <c r="D43" s="42">
        <f t="shared" si="0"/>
        <v>57</v>
      </c>
      <c r="E43" s="13">
        <v>88</v>
      </c>
      <c r="F43" s="13">
        <v>4.4</v>
      </c>
      <c r="G43" s="43">
        <f t="shared" si="1"/>
        <v>149.4</v>
      </c>
      <c r="H43" s="13">
        <v>0.3</v>
      </c>
      <c r="I43" s="13">
        <v>41.1</v>
      </c>
      <c r="J43" s="13">
        <v>-14.2</v>
      </c>
      <c r="K43" s="43">
        <f t="shared" si="2"/>
        <v>176.60000000000002</v>
      </c>
      <c r="L43" s="66">
        <v>200104</v>
      </c>
    </row>
    <row r="44" spans="1:12" s="7" customFormat="1" ht="14.25">
      <c r="A44" s="63">
        <v>200105</v>
      </c>
      <c r="B44" s="13">
        <v>0.4</v>
      </c>
      <c r="C44" s="14">
        <v>60.4</v>
      </c>
      <c r="D44" s="42">
        <f t="shared" si="0"/>
        <v>60.8</v>
      </c>
      <c r="E44" s="13">
        <v>85.1</v>
      </c>
      <c r="F44" s="13">
        <v>4.5</v>
      </c>
      <c r="G44" s="43">
        <f t="shared" si="1"/>
        <v>150.39999999999998</v>
      </c>
      <c r="H44" s="13">
        <v>0.4</v>
      </c>
      <c r="I44" s="13">
        <v>42.5</v>
      </c>
      <c r="J44" s="13">
        <v>-14.1</v>
      </c>
      <c r="K44" s="43">
        <f t="shared" si="2"/>
        <v>179.2</v>
      </c>
      <c r="L44" s="66">
        <v>200105</v>
      </c>
    </row>
    <row r="45" spans="1:12" s="7" customFormat="1" ht="14.25">
      <c r="A45" s="63">
        <v>200106</v>
      </c>
      <c r="B45" s="13">
        <v>0.4</v>
      </c>
      <c r="C45" s="14">
        <v>57.7</v>
      </c>
      <c r="D45" s="42">
        <f t="shared" si="0"/>
        <v>58.1</v>
      </c>
      <c r="E45" s="13">
        <v>86.1</v>
      </c>
      <c r="F45" s="13">
        <v>4.7</v>
      </c>
      <c r="G45" s="43">
        <f t="shared" si="1"/>
        <v>148.89999999999998</v>
      </c>
      <c r="H45" s="13">
        <v>0.3</v>
      </c>
      <c r="I45" s="13">
        <v>44.5</v>
      </c>
      <c r="J45" s="13">
        <v>-16.7</v>
      </c>
      <c r="K45" s="43">
        <f t="shared" si="2"/>
        <v>177</v>
      </c>
      <c r="L45" s="66">
        <v>200106</v>
      </c>
    </row>
    <row r="46" spans="1:12" s="7" customFormat="1" ht="14.25">
      <c r="A46" s="63">
        <v>200107</v>
      </c>
      <c r="B46" s="13">
        <v>0.4</v>
      </c>
      <c r="C46" s="14">
        <v>56.4</v>
      </c>
      <c r="D46" s="42">
        <f t="shared" si="0"/>
        <v>56.8</v>
      </c>
      <c r="E46" s="13">
        <v>89</v>
      </c>
      <c r="F46" s="13">
        <v>4.5</v>
      </c>
      <c r="G46" s="43">
        <f t="shared" si="1"/>
        <v>150.3</v>
      </c>
      <c r="H46" s="13">
        <v>0.4</v>
      </c>
      <c r="I46" s="13">
        <v>46.2</v>
      </c>
      <c r="J46" s="13">
        <v>-21</v>
      </c>
      <c r="K46" s="43">
        <f t="shared" si="2"/>
        <v>175.90000000000003</v>
      </c>
      <c r="L46" s="66">
        <v>200107</v>
      </c>
    </row>
    <row r="47" spans="1:12" s="7" customFormat="1" ht="14.25">
      <c r="A47" s="63">
        <v>200108</v>
      </c>
      <c r="B47" s="13">
        <v>0.4</v>
      </c>
      <c r="C47" s="14">
        <v>53.7</v>
      </c>
      <c r="D47" s="42">
        <f t="shared" si="0"/>
        <v>54.1</v>
      </c>
      <c r="E47" s="13">
        <v>87.2</v>
      </c>
      <c r="F47" s="13">
        <v>4.8</v>
      </c>
      <c r="G47" s="43">
        <f t="shared" si="1"/>
        <v>146.10000000000002</v>
      </c>
      <c r="H47" s="13">
        <v>0.5</v>
      </c>
      <c r="I47" s="13">
        <v>49</v>
      </c>
      <c r="J47" s="13">
        <v>-16.2</v>
      </c>
      <c r="K47" s="43">
        <f t="shared" si="2"/>
        <v>179.40000000000003</v>
      </c>
      <c r="L47" s="66">
        <v>200108</v>
      </c>
    </row>
    <row r="48" spans="1:12" s="7" customFormat="1" ht="14.25">
      <c r="A48" s="63">
        <v>200109</v>
      </c>
      <c r="B48" s="13">
        <v>0.4</v>
      </c>
      <c r="C48" s="14">
        <v>57.6</v>
      </c>
      <c r="D48" s="42">
        <f t="shared" si="0"/>
        <v>58</v>
      </c>
      <c r="E48" s="13">
        <v>83</v>
      </c>
      <c r="F48" s="13">
        <v>4.4</v>
      </c>
      <c r="G48" s="43">
        <f t="shared" si="1"/>
        <v>145.4</v>
      </c>
      <c r="H48" s="13">
        <v>0.5</v>
      </c>
      <c r="I48" s="13">
        <v>49.5</v>
      </c>
      <c r="J48" s="13">
        <v>-7.6</v>
      </c>
      <c r="K48" s="43">
        <f t="shared" si="2"/>
        <v>187.8</v>
      </c>
      <c r="L48" s="66">
        <v>200109</v>
      </c>
    </row>
    <row r="49" spans="1:12" s="7" customFormat="1" ht="14.25">
      <c r="A49" s="63">
        <v>200110</v>
      </c>
      <c r="B49" s="13">
        <v>0.4</v>
      </c>
      <c r="C49" s="14">
        <v>53.9</v>
      </c>
      <c r="D49" s="42">
        <f t="shared" si="0"/>
        <v>54.3</v>
      </c>
      <c r="E49" s="13">
        <v>86.9</v>
      </c>
      <c r="F49" s="13">
        <v>4.6</v>
      </c>
      <c r="G49" s="43">
        <f t="shared" si="1"/>
        <v>145.79999999999998</v>
      </c>
      <c r="H49" s="13">
        <v>0.5</v>
      </c>
      <c r="I49" s="13">
        <v>50.6</v>
      </c>
      <c r="J49" s="13">
        <v>-2.1</v>
      </c>
      <c r="K49" s="43">
        <f t="shared" si="2"/>
        <v>194.79999999999998</v>
      </c>
      <c r="L49" s="66">
        <v>200110</v>
      </c>
    </row>
    <row r="50" spans="1:12" s="7" customFormat="1" ht="14.25">
      <c r="A50" s="63">
        <v>200111</v>
      </c>
      <c r="B50" s="13">
        <v>0.4</v>
      </c>
      <c r="C50" s="14">
        <v>60.8</v>
      </c>
      <c r="D50" s="42">
        <f t="shared" si="0"/>
        <v>61.199999999999996</v>
      </c>
      <c r="E50" s="13">
        <v>83.4</v>
      </c>
      <c r="F50" s="13">
        <v>6.1</v>
      </c>
      <c r="G50" s="43">
        <f t="shared" si="1"/>
        <v>150.7</v>
      </c>
      <c r="H50" s="13">
        <v>0.2</v>
      </c>
      <c r="I50" s="13">
        <v>52.7</v>
      </c>
      <c r="J50" s="13">
        <v>1.7</v>
      </c>
      <c r="K50" s="43">
        <f t="shared" si="2"/>
        <v>205.29999999999995</v>
      </c>
      <c r="L50" s="66">
        <v>200111</v>
      </c>
    </row>
    <row r="51" spans="1:12" s="7" customFormat="1" ht="14.25">
      <c r="A51" s="63">
        <v>200112</v>
      </c>
      <c r="B51" s="13">
        <v>0.4</v>
      </c>
      <c r="C51" s="14">
        <v>51.1</v>
      </c>
      <c r="D51" s="42">
        <f t="shared" si="0"/>
        <v>51.5</v>
      </c>
      <c r="E51" s="13">
        <v>93.9</v>
      </c>
      <c r="F51" s="13">
        <v>4.8</v>
      </c>
      <c r="G51" s="43">
        <f t="shared" si="1"/>
        <v>150.20000000000002</v>
      </c>
      <c r="H51" s="13">
        <v>0.1</v>
      </c>
      <c r="I51" s="13">
        <v>54.9</v>
      </c>
      <c r="J51" s="13">
        <v>-1.2</v>
      </c>
      <c r="K51" s="43">
        <f t="shared" si="2"/>
        <v>204.00000000000003</v>
      </c>
      <c r="L51" s="66">
        <v>200112</v>
      </c>
    </row>
    <row r="52" spans="1:12" s="7" customFormat="1" ht="14.25">
      <c r="A52" s="63">
        <v>200201</v>
      </c>
      <c r="B52" s="13">
        <v>0</v>
      </c>
      <c r="C52" s="14">
        <v>59</v>
      </c>
      <c r="D52" s="42">
        <f t="shared" si="0"/>
        <v>59</v>
      </c>
      <c r="E52" s="13">
        <v>88.7</v>
      </c>
      <c r="F52" s="13">
        <v>4.7</v>
      </c>
      <c r="G52" s="43">
        <f t="shared" si="1"/>
        <v>152.39999999999998</v>
      </c>
      <c r="H52" s="13">
        <v>0.3</v>
      </c>
      <c r="I52" s="13">
        <v>54.7</v>
      </c>
      <c r="J52" s="13">
        <v>-3.1</v>
      </c>
      <c r="K52" s="43">
        <f t="shared" si="2"/>
        <v>204.29999999999998</v>
      </c>
      <c r="L52" s="66">
        <v>200201</v>
      </c>
    </row>
    <row r="53" spans="1:12" s="7" customFormat="1" ht="14.25">
      <c r="A53" s="63">
        <v>200202</v>
      </c>
      <c r="B53" s="13">
        <v>0.2</v>
      </c>
      <c r="C53" s="14">
        <v>59.1</v>
      </c>
      <c r="D53" s="42">
        <f t="shared" si="0"/>
        <v>59.300000000000004</v>
      </c>
      <c r="E53" s="13">
        <v>91.1</v>
      </c>
      <c r="F53" s="13">
        <v>5</v>
      </c>
      <c r="G53" s="43">
        <f t="shared" si="1"/>
        <v>155.4</v>
      </c>
      <c r="H53" s="13">
        <v>0.2</v>
      </c>
      <c r="I53" s="13">
        <v>56.9</v>
      </c>
      <c r="J53" s="13">
        <v>-4.7</v>
      </c>
      <c r="K53" s="43">
        <f t="shared" si="2"/>
        <v>207.8</v>
      </c>
      <c r="L53" s="66">
        <v>200202</v>
      </c>
    </row>
    <row r="54" spans="1:12" s="7" customFormat="1" ht="14.25">
      <c r="A54" s="63">
        <v>200203</v>
      </c>
      <c r="B54" s="13">
        <v>0.2</v>
      </c>
      <c r="C54" s="14">
        <v>55.3</v>
      </c>
      <c r="D54" s="42">
        <f t="shared" si="0"/>
        <v>55.5</v>
      </c>
      <c r="E54" s="13">
        <v>90.7</v>
      </c>
      <c r="F54" s="13">
        <v>4.9</v>
      </c>
      <c r="G54" s="43">
        <f t="shared" si="1"/>
        <v>151.1</v>
      </c>
      <c r="H54" s="13">
        <v>0.3</v>
      </c>
      <c r="I54" s="13">
        <v>57.8</v>
      </c>
      <c r="J54" s="13">
        <v>-6.7</v>
      </c>
      <c r="K54" s="43">
        <f t="shared" si="2"/>
        <v>202.5</v>
      </c>
      <c r="L54" s="66">
        <v>200203</v>
      </c>
    </row>
    <row r="55" spans="1:12" s="7" customFormat="1" ht="14.25">
      <c r="A55" s="63">
        <v>200204</v>
      </c>
      <c r="B55" s="13">
        <v>0.2</v>
      </c>
      <c r="C55" s="14">
        <v>57</v>
      </c>
      <c r="D55" s="42">
        <f t="shared" si="0"/>
        <v>57.2</v>
      </c>
      <c r="E55" s="13">
        <v>96.4</v>
      </c>
      <c r="F55" s="13">
        <v>4.9</v>
      </c>
      <c r="G55" s="43">
        <f t="shared" si="1"/>
        <v>158.50000000000003</v>
      </c>
      <c r="H55" s="13">
        <v>0.3</v>
      </c>
      <c r="I55" s="13">
        <v>58.2</v>
      </c>
      <c r="J55" s="13">
        <v>-6.8</v>
      </c>
      <c r="K55" s="43">
        <f t="shared" si="2"/>
        <v>210.20000000000005</v>
      </c>
      <c r="L55" s="66">
        <v>200204</v>
      </c>
    </row>
    <row r="56" spans="1:12" s="7" customFormat="1" ht="14.25">
      <c r="A56" s="63">
        <v>200205</v>
      </c>
      <c r="B56" s="13">
        <v>0.2</v>
      </c>
      <c r="C56" s="14">
        <v>53</v>
      </c>
      <c r="D56" s="42">
        <f t="shared" si="0"/>
        <v>53.2</v>
      </c>
      <c r="E56" s="13">
        <v>100.6</v>
      </c>
      <c r="F56" s="13">
        <v>4.9</v>
      </c>
      <c r="G56" s="43">
        <f t="shared" si="1"/>
        <v>158.70000000000002</v>
      </c>
      <c r="H56" s="13">
        <v>0.6</v>
      </c>
      <c r="I56" s="13">
        <v>58.7</v>
      </c>
      <c r="J56" s="13">
        <v>-6.9</v>
      </c>
      <c r="K56" s="43">
        <f t="shared" si="2"/>
        <v>211.1</v>
      </c>
      <c r="L56" s="66">
        <v>200205</v>
      </c>
    </row>
    <row r="57" spans="1:12" s="7" customFormat="1" ht="14.25">
      <c r="A57" s="63">
        <v>200206</v>
      </c>
      <c r="B57" s="13">
        <v>0.3</v>
      </c>
      <c r="C57" s="14">
        <v>58.4</v>
      </c>
      <c r="D57" s="42">
        <f t="shared" si="0"/>
        <v>58.699999999999996</v>
      </c>
      <c r="E57" s="13">
        <v>90.8</v>
      </c>
      <c r="F57" s="13">
        <v>3.8</v>
      </c>
      <c r="G57" s="43">
        <f t="shared" si="1"/>
        <v>153.3</v>
      </c>
      <c r="H57" s="13">
        <v>1.1</v>
      </c>
      <c r="I57" s="13">
        <v>60</v>
      </c>
      <c r="J57" s="13">
        <v>-9.2</v>
      </c>
      <c r="K57" s="43">
        <f t="shared" si="2"/>
        <v>205.20000000000002</v>
      </c>
      <c r="L57" s="66">
        <v>200206</v>
      </c>
    </row>
    <row r="58" spans="1:12" s="7" customFormat="1" ht="14.25">
      <c r="A58" s="63">
        <v>200207</v>
      </c>
      <c r="B58" s="13">
        <v>0.4</v>
      </c>
      <c r="C58" s="14">
        <v>55</v>
      </c>
      <c r="D58" s="42">
        <f t="shared" si="0"/>
        <v>55.4</v>
      </c>
      <c r="E58" s="13">
        <v>89.7</v>
      </c>
      <c r="F58" s="13">
        <v>4</v>
      </c>
      <c r="G58" s="43">
        <f t="shared" si="1"/>
        <v>149.1</v>
      </c>
      <c r="H58" s="13">
        <v>0.5</v>
      </c>
      <c r="I58" s="13">
        <v>63.4</v>
      </c>
      <c r="J58" s="13">
        <v>-11.7</v>
      </c>
      <c r="K58" s="43">
        <f t="shared" si="2"/>
        <v>201.3</v>
      </c>
      <c r="L58" s="66">
        <v>200207</v>
      </c>
    </row>
    <row r="59" spans="1:12" s="7" customFormat="1" ht="14.25">
      <c r="A59" s="63">
        <v>200208</v>
      </c>
      <c r="B59" s="13">
        <v>0.4</v>
      </c>
      <c r="C59" s="14">
        <v>50.7</v>
      </c>
      <c r="D59" s="42">
        <f t="shared" si="0"/>
        <v>51.1</v>
      </c>
      <c r="E59" s="13">
        <v>94.9</v>
      </c>
      <c r="F59" s="13">
        <v>3.9</v>
      </c>
      <c r="G59" s="43">
        <f t="shared" si="1"/>
        <v>149.9</v>
      </c>
      <c r="H59" s="13">
        <v>0.5</v>
      </c>
      <c r="I59" s="13">
        <v>67</v>
      </c>
      <c r="J59" s="13">
        <v>-13.6</v>
      </c>
      <c r="K59" s="43">
        <f t="shared" si="2"/>
        <v>203.8</v>
      </c>
      <c r="L59" s="66">
        <v>200208</v>
      </c>
    </row>
    <row r="60" spans="1:12" s="7" customFormat="1" ht="14.25">
      <c r="A60" s="63">
        <v>200209</v>
      </c>
      <c r="B60" s="13">
        <v>0.4</v>
      </c>
      <c r="C60" s="14">
        <v>55.6</v>
      </c>
      <c r="D60" s="42">
        <f t="shared" si="0"/>
        <v>56</v>
      </c>
      <c r="E60" s="13">
        <v>89.9</v>
      </c>
      <c r="F60" s="13">
        <v>3.9</v>
      </c>
      <c r="G60" s="43">
        <f t="shared" si="1"/>
        <v>149.8</v>
      </c>
      <c r="H60" s="13">
        <v>0.1</v>
      </c>
      <c r="I60" s="13">
        <v>67.2</v>
      </c>
      <c r="J60" s="13">
        <v>-11.1</v>
      </c>
      <c r="K60" s="43">
        <f t="shared" si="2"/>
        <v>206.00000000000003</v>
      </c>
      <c r="L60" s="66">
        <v>200209</v>
      </c>
    </row>
    <row r="61" spans="1:12" s="7" customFormat="1" ht="14.25">
      <c r="A61" s="63">
        <v>200210</v>
      </c>
      <c r="B61" s="13">
        <v>0.4</v>
      </c>
      <c r="C61" s="14">
        <v>52.9</v>
      </c>
      <c r="D61" s="42">
        <f t="shared" si="0"/>
        <v>53.3</v>
      </c>
      <c r="E61" s="13">
        <v>92.6</v>
      </c>
      <c r="F61" s="13">
        <v>4.3</v>
      </c>
      <c r="G61" s="43">
        <f t="shared" si="1"/>
        <v>150.2</v>
      </c>
      <c r="H61" s="13">
        <v>0.1</v>
      </c>
      <c r="I61" s="13">
        <v>65.6</v>
      </c>
      <c r="J61" s="13">
        <v>-12.5</v>
      </c>
      <c r="K61" s="43">
        <f t="shared" si="2"/>
        <v>203.39999999999998</v>
      </c>
      <c r="L61" s="66">
        <v>200210</v>
      </c>
    </row>
    <row r="62" spans="1:12" s="7" customFormat="1" ht="14.25">
      <c r="A62" s="63">
        <v>200211</v>
      </c>
      <c r="B62" s="13">
        <v>0.4</v>
      </c>
      <c r="C62" s="14">
        <v>52.3</v>
      </c>
      <c r="D62" s="42">
        <f t="shared" si="0"/>
        <v>52.699999999999996</v>
      </c>
      <c r="E62" s="13">
        <v>89.9</v>
      </c>
      <c r="F62" s="13">
        <v>5.3</v>
      </c>
      <c r="G62" s="43">
        <f t="shared" si="1"/>
        <v>147.9</v>
      </c>
      <c r="H62" s="13">
        <v>0.1</v>
      </c>
      <c r="I62" s="13">
        <v>69.6</v>
      </c>
      <c r="J62" s="13">
        <v>-11.2</v>
      </c>
      <c r="K62" s="43">
        <f t="shared" si="2"/>
        <v>206.4</v>
      </c>
      <c r="L62" s="66">
        <v>200211</v>
      </c>
    </row>
    <row r="63" spans="1:12" s="7" customFormat="1" ht="14.25">
      <c r="A63" s="63">
        <v>200212</v>
      </c>
      <c r="B63" s="13">
        <v>0.4</v>
      </c>
      <c r="C63" s="14">
        <v>48.6</v>
      </c>
      <c r="D63" s="42">
        <f t="shared" si="0"/>
        <v>49</v>
      </c>
      <c r="E63" s="13">
        <v>92.6</v>
      </c>
      <c r="F63" s="13">
        <v>4.3</v>
      </c>
      <c r="G63" s="43">
        <f t="shared" si="1"/>
        <v>145.9</v>
      </c>
      <c r="H63" s="13">
        <v>0.1</v>
      </c>
      <c r="I63" s="13">
        <v>70.2</v>
      </c>
      <c r="J63" s="13">
        <v>-10.6</v>
      </c>
      <c r="K63" s="43">
        <f t="shared" si="2"/>
        <v>205.6</v>
      </c>
      <c r="L63" s="66">
        <v>200212</v>
      </c>
    </row>
    <row r="64" spans="1:12" s="7" customFormat="1" ht="14.25">
      <c r="A64" s="63">
        <v>200301</v>
      </c>
      <c r="B64" s="13">
        <v>0.4</v>
      </c>
      <c r="C64" s="14">
        <v>56.9</v>
      </c>
      <c r="D64" s="42">
        <f t="shared" si="0"/>
        <v>57.3</v>
      </c>
      <c r="E64" s="13">
        <v>90.7</v>
      </c>
      <c r="F64" s="13">
        <v>5.5</v>
      </c>
      <c r="G64" s="43">
        <f t="shared" si="1"/>
        <v>153.5</v>
      </c>
      <c r="H64" s="13">
        <v>0.2</v>
      </c>
      <c r="I64" s="13">
        <v>69.4</v>
      </c>
      <c r="J64" s="13">
        <v>-28.6</v>
      </c>
      <c r="K64" s="43">
        <f t="shared" si="2"/>
        <v>194.5</v>
      </c>
      <c r="L64" s="66">
        <v>200301</v>
      </c>
    </row>
    <row r="65" spans="1:12" s="7" customFormat="1" ht="14.25">
      <c r="A65" s="63">
        <v>200302</v>
      </c>
      <c r="B65" s="13">
        <v>0.4</v>
      </c>
      <c r="C65" s="14">
        <v>53.5</v>
      </c>
      <c r="D65" s="42">
        <f t="shared" si="0"/>
        <v>53.9</v>
      </c>
      <c r="E65" s="13">
        <v>88.1</v>
      </c>
      <c r="F65" s="13">
        <v>5.9</v>
      </c>
      <c r="G65" s="43">
        <f t="shared" si="1"/>
        <v>147.9</v>
      </c>
      <c r="H65" s="13">
        <v>0.2</v>
      </c>
      <c r="I65" s="13">
        <v>71</v>
      </c>
      <c r="J65" s="13">
        <v>-29.8</v>
      </c>
      <c r="K65" s="43">
        <f t="shared" si="2"/>
        <v>189.29999999999998</v>
      </c>
      <c r="L65" s="66">
        <v>200302</v>
      </c>
    </row>
    <row r="66" spans="1:12" s="7" customFormat="1" ht="14.25">
      <c r="A66" s="63">
        <v>200303</v>
      </c>
      <c r="B66" s="13">
        <v>0.4</v>
      </c>
      <c r="C66" s="14">
        <v>54.8</v>
      </c>
      <c r="D66" s="42">
        <f t="shared" si="0"/>
        <v>55.199999999999996</v>
      </c>
      <c r="E66" s="13">
        <v>87.5</v>
      </c>
      <c r="F66" s="13">
        <v>6.6</v>
      </c>
      <c r="G66" s="43">
        <f t="shared" si="1"/>
        <v>149.29999999999998</v>
      </c>
      <c r="H66" s="13">
        <v>0.4</v>
      </c>
      <c r="I66" s="13">
        <v>72.5</v>
      </c>
      <c r="J66" s="13">
        <v>-30.9</v>
      </c>
      <c r="K66" s="43">
        <f t="shared" si="2"/>
        <v>191.29999999999998</v>
      </c>
      <c r="L66" s="66">
        <v>200303</v>
      </c>
    </row>
    <row r="67" spans="1:12" s="7" customFormat="1" ht="14.25">
      <c r="A67" s="63">
        <v>200304</v>
      </c>
      <c r="B67" s="13">
        <v>0.5</v>
      </c>
      <c r="C67" s="14">
        <v>54.8</v>
      </c>
      <c r="D67" s="42">
        <f t="shared" si="0"/>
        <v>55.3</v>
      </c>
      <c r="E67" s="13">
        <v>91</v>
      </c>
      <c r="F67" s="13">
        <v>6.3</v>
      </c>
      <c r="G67" s="43">
        <f t="shared" si="1"/>
        <v>152.60000000000002</v>
      </c>
      <c r="H67" s="13">
        <v>0.5</v>
      </c>
      <c r="I67" s="13">
        <v>70.1</v>
      </c>
      <c r="J67" s="13">
        <v>-32.4</v>
      </c>
      <c r="K67" s="43">
        <f t="shared" si="2"/>
        <v>190.8</v>
      </c>
      <c r="L67" s="66">
        <v>200304</v>
      </c>
    </row>
    <row r="68" spans="1:12" s="7" customFormat="1" ht="14.25">
      <c r="A68" s="63">
        <v>200305</v>
      </c>
      <c r="B68" s="13">
        <v>0.5</v>
      </c>
      <c r="C68" s="14">
        <v>55.5</v>
      </c>
      <c r="D68" s="42">
        <f t="shared" si="0"/>
        <v>56</v>
      </c>
      <c r="E68" s="13">
        <v>93.1</v>
      </c>
      <c r="F68" s="13">
        <v>7.1</v>
      </c>
      <c r="G68" s="43">
        <f t="shared" si="1"/>
        <v>156.2</v>
      </c>
      <c r="H68" s="13">
        <v>0.5</v>
      </c>
      <c r="I68" s="13">
        <v>72.5</v>
      </c>
      <c r="J68" s="13">
        <v>-30.5</v>
      </c>
      <c r="K68" s="43">
        <f t="shared" si="2"/>
        <v>198.7</v>
      </c>
      <c r="L68" s="66">
        <v>200305</v>
      </c>
    </row>
    <row r="69" spans="1:12" s="7" customFormat="1" ht="14.25">
      <c r="A69" s="63">
        <v>200306</v>
      </c>
      <c r="B69" s="13">
        <v>0.5</v>
      </c>
      <c r="C69" s="14">
        <v>58.5</v>
      </c>
      <c r="D69" s="42">
        <f t="shared" si="0"/>
        <v>59</v>
      </c>
      <c r="E69" s="13">
        <v>90.3</v>
      </c>
      <c r="F69" s="13">
        <v>6.6</v>
      </c>
      <c r="G69" s="43">
        <f t="shared" si="1"/>
        <v>155.9</v>
      </c>
      <c r="H69" s="13">
        <v>0.3</v>
      </c>
      <c r="I69" s="13">
        <v>74.7</v>
      </c>
      <c r="J69" s="13">
        <v>-27.2</v>
      </c>
      <c r="K69" s="43">
        <f t="shared" si="2"/>
        <v>203.70000000000005</v>
      </c>
      <c r="L69" s="66">
        <v>200306</v>
      </c>
    </row>
    <row r="70" spans="1:12" s="7" customFormat="1" ht="14.25">
      <c r="A70" s="63">
        <v>200307</v>
      </c>
      <c r="B70" s="13">
        <v>0.5</v>
      </c>
      <c r="C70" s="14">
        <v>57.2</v>
      </c>
      <c r="D70" s="42">
        <f t="shared" si="0"/>
        <v>57.7</v>
      </c>
      <c r="E70" s="13">
        <v>91.9</v>
      </c>
      <c r="F70" s="13">
        <v>6.4</v>
      </c>
      <c r="G70" s="43">
        <f t="shared" si="1"/>
        <v>156.00000000000003</v>
      </c>
      <c r="H70" s="13">
        <v>0.1</v>
      </c>
      <c r="I70" s="13">
        <v>79.5</v>
      </c>
      <c r="J70" s="13">
        <v>-26.1</v>
      </c>
      <c r="K70" s="43">
        <f t="shared" si="2"/>
        <v>209.50000000000003</v>
      </c>
      <c r="L70" s="66">
        <v>200307</v>
      </c>
    </row>
    <row r="71" spans="1:12" s="7" customFormat="1" ht="14.25">
      <c r="A71" s="63">
        <v>200308</v>
      </c>
      <c r="B71" s="13">
        <v>0.5</v>
      </c>
      <c r="C71" s="14">
        <v>54.1</v>
      </c>
      <c r="D71" s="42">
        <f t="shared" si="0"/>
        <v>54.6</v>
      </c>
      <c r="E71" s="13">
        <v>89.2</v>
      </c>
      <c r="F71" s="13">
        <v>5.9</v>
      </c>
      <c r="G71" s="43">
        <f t="shared" si="1"/>
        <v>149.70000000000002</v>
      </c>
      <c r="H71" s="13">
        <v>0.1</v>
      </c>
      <c r="I71" s="13">
        <v>79</v>
      </c>
      <c r="J71" s="13">
        <v>-25.6</v>
      </c>
      <c r="K71" s="43">
        <f t="shared" si="2"/>
        <v>203.20000000000002</v>
      </c>
      <c r="L71" s="66">
        <v>200308</v>
      </c>
    </row>
    <row r="72" spans="1:12" s="7" customFormat="1" ht="14.25">
      <c r="A72" s="63">
        <v>200309</v>
      </c>
      <c r="B72" s="13">
        <v>0.5</v>
      </c>
      <c r="C72" s="14">
        <v>57.7</v>
      </c>
      <c r="D72" s="42">
        <f t="shared" si="0"/>
        <v>58.2</v>
      </c>
      <c r="E72" s="13">
        <v>85.6</v>
      </c>
      <c r="F72" s="13">
        <v>5.7</v>
      </c>
      <c r="G72" s="43">
        <f t="shared" si="1"/>
        <v>149.5</v>
      </c>
      <c r="H72" s="13">
        <v>0.4</v>
      </c>
      <c r="I72" s="13">
        <v>77.9</v>
      </c>
      <c r="J72" s="13">
        <v>-28.2</v>
      </c>
      <c r="K72" s="43">
        <f t="shared" si="2"/>
        <v>199.60000000000002</v>
      </c>
      <c r="L72" s="66">
        <v>200309</v>
      </c>
    </row>
    <row r="73" spans="1:12" s="7" customFormat="1" ht="14.25">
      <c r="A73" s="63">
        <v>200310</v>
      </c>
      <c r="B73" s="13">
        <v>0.5</v>
      </c>
      <c r="C73" s="14">
        <v>54.3</v>
      </c>
      <c r="D73" s="42">
        <f t="shared" si="0"/>
        <v>54.8</v>
      </c>
      <c r="E73" s="13">
        <v>88.5</v>
      </c>
      <c r="F73" s="13">
        <v>6.4</v>
      </c>
      <c r="G73" s="43">
        <f t="shared" si="1"/>
        <v>149.70000000000002</v>
      </c>
      <c r="H73" s="13">
        <v>1.1</v>
      </c>
      <c r="I73" s="13">
        <v>78.5</v>
      </c>
      <c r="J73" s="13">
        <v>-25.5</v>
      </c>
      <c r="K73" s="43">
        <f t="shared" si="2"/>
        <v>203.8</v>
      </c>
      <c r="L73" s="66">
        <v>200310</v>
      </c>
    </row>
    <row r="74" spans="1:12" s="7" customFormat="1" ht="14.25">
      <c r="A74" s="63">
        <v>200311</v>
      </c>
      <c r="B74" s="13">
        <v>0.5</v>
      </c>
      <c r="C74" s="14">
        <v>56.6</v>
      </c>
      <c r="D74" s="42">
        <f t="shared" si="0"/>
        <v>57.1</v>
      </c>
      <c r="E74" s="13">
        <v>85.4</v>
      </c>
      <c r="F74" s="13">
        <v>6.4</v>
      </c>
      <c r="G74" s="43">
        <f t="shared" si="1"/>
        <v>148.9</v>
      </c>
      <c r="H74" s="13">
        <v>0.6</v>
      </c>
      <c r="I74" s="13">
        <v>76.9</v>
      </c>
      <c r="J74" s="13">
        <v>-23.6</v>
      </c>
      <c r="K74" s="43">
        <f t="shared" si="2"/>
        <v>202.8</v>
      </c>
      <c r="L74" s="66">
        <v>200311</v>
      </c>
    </row>
    <row r="75" spans="1:12" s="7" customFormat="1" ht="14.25">
      <c r="A75" s="63">
        <v>200312</v>
      </c>
      <c r="B75" s="13">
        <v>0.6</v>
      </c>
      <c r="C75" s="14">
        <v>51.1</v>
      </c>
      <c r="D75" s="42">
        <f t="shared" si="0"/>
        <v>51.7</v>
      </c>
      <c r="E75" s="13">
        <v>89.9</v>
      </c>
      <c r="F75" s="13">
        <v>6.6</v>
      </c>
      <c r="G75" s="43">
        <f t="shared" si="1"/>
        <v>148.20000000000002</v>
      </c>
      <c r="H75" s="13">
        <v>0.1</v>
      </c>
      <c r="I75" s="13">
        <v>79.8</v>
      </c>
      <c r="J75" s="13">
        <v>-26.5</v>
      </c>
      <c r="K75" s="43">
        <f t="shared" si="2"/>
        <v>201.60000000000002</v>
      </c>
      <c r="L75" s="66">
        <v>200312</v>
      </c>
    </row>
    <row r="76" spans="1:12" s="7" customFormat="1" ht="14.25">
      <c r="A76" s="63">
        <v>200401</v>
      </c>
      <c r="B76" s="58">
        <v>0.7</v>
      </c>
      <c r="C76" s="58">
        <v>57.2</v>
      </c>
      <c r="D76" s="42">
        <f t="shared" si="0"/>
        <v>57.900000000000006</v>
      </c>
      <c r="E76" s="58">
        <v>88.2</v>
      </c>
      <c r="F76" s="58">
        <v>7.6</v>
      </c>
      <c r="G76" s="43">
        <f t="shared" si="1"/>
        <v>153.70000000000002</v>
      </c>
      <c r="H76" s="58">
        <v>0.1</v>
      </c>
      <c r="I76" s="58">
        <v>80.7</v>
      </c>
      <c r="J76" s="58">
        <v>-28.8</v>
      </c>
      <c r="K76" s="43">
        <f t="shared" si="2"/>
        <v>205.7</v>
      </c>
      <c r="L76" s="66">
        <v>200401</v>
      </c>
    </row>
    <row r="77" spans="1:12" s="7" customFormat="1" ht="14.25">
      <c r="A77" s="63">
        <v>200402</v>
      </c>
      <c r="B77" s="58">
        <v>0.7</v>
      </c>
      <c r="C77" s="58">
        <v>54.6</v>
      </c>
      <c r="D77" s="42">
        <f t="shared" si="0"/>
        <v>55.300000000000004</v>
      </c>
      <c r="E77" s="58">
        <v>88.8</v>
      </c>
      <c r="F77" s="58">
        <v>8.4</v>
      </c>
      <c r="G77" s="43">
        <f t="shared" si="1"/>
        <v>152.5</v>
      </c>
      <c r="H77" s="58">
        <v>0.2</v>
      </c>
      <c r="I77" s="58">
        <v>79.3</v>
      </c>
      <c r="J77" s="58">
        <v>-28.3</v>
      </c>
      <c r="K77" s="43">
        <f t="shared" si="2"/>
        <v>203.7</v>
      </c>
      <c r="L77" s="66">
        <v>200402</v>
      </c>
    </row>
    <row r="78" spans="1:12" s="7" customFormat="1" ht="14.25">
      <c r="A78" s="63">
        <v>200403</v>
      </c>
      <c r="B78" s="58">
        <v>0.7</v>
      </c>
      <c r="C78" s="58">
        <v>59.5</v>
      </c>
      <c r="D78" s="42">
        <f t="shared" si="0"/>
        <v>60.2</v>
      </c>
      <c r="E78" s="58">
        <v>88</v>
      </c>
      <c r="F78" s="58">
        <v>7.5</v>
      </c>
      <c r="G78" s="43">
        <f t="shared" si="1"/>
        <v>155.7</v>
      </c>
      <c r="H78" s="58">
        <v>0.2</v>
      </c>
      <c r="I78" s="58">
        <v>81.4</v>
      </c>
      <c r="J78" s="58">
        <v>-28.6</v>
      </c>
      <c r="K78" s="43">
        <f t="shared" si="2"/>
        <v>208.7</v>
      </c>
      <c r="L78" s="66">
        <v>200403</v>
      </c>
    </row>
    <row r="79" spans="1:12" s="7" customFormat="1" ht="14.25">
      <c r="A79" s="63">
        <v>200404</v>
      </c>
      <c r="B79" s="58">
        <v>0.7</v>
      </c>
      <c r="C79" s="58">
        <v>59.6</v>
      </c>
      <c r="D79" s="42">
        <f t="shared" si="0"/>
        <v>60.300000000000004</v>
      </c>
      <c r="E79" s="58">
        <v>86.3</v>
      </c>
      <c r="F79" s="58">
        <v>7.8</v>
      </c>
      <c r="G79" s="43">
        <f t="shared" si="1"/>
        <v>154.4</v>
      </c>
      <c r="H79" s="58">
        <v>0.2</v>
      </c>
      <c r="I79" s="58">
        <v>83.1</v>
      </c>
      <c r="J79" s="58">
        <v>-28.3</v>
      </c>
      <c r="K79" s="43">
        <f t="shared" si="2"/>
        <v>209.39999999999998</v>
      </c>
      <c r="L79" s="66">
        <v>200404</v>
      </c>
    </row>
    <row r="80" spans="1:16" s="7" customFormat="1" ht="14.25">
      <c r="A80" s="63">
        <v>200405</v>
      </c>
      <c r="B80" s="58">
        <v>0.8</v>
      </c>
      <c r="C80" s="58">
        <v>56</v>
      </c>
      <c r="D80" s="42">
        <f aca="true" t="shared" si="3" ref="D80:D143">B80+C80</f>
        <v>56.8</v>
      </c>
      <c r="E80" s="58">
        <v>85.1</v>
      </c>
      <c r="F80" s="58">
        <v>7.5</v>
      </c>
      <c r="G80" s="43">
        <f aca="true" t="shared" si="4" ref="G80:G143">D80+E80+F80</f>
        <v>149.39999999999998</v>
      </c>
      <c r="H80" s="58">
        <v>0.2</v>
      </c>
      <c r="I80" s="58">
        <v>84.2</v>
      </c>
      <c r="J80" s="58">
        <v>-28.8</v>
      </c>
      <c r="K80" s="43">
        <f aca="true" t="shared" si="5" ref="K80:K143">G80+H80+I80+J80</f>
        <v>204.99999999999994</v>
      </c>
      <c r="L80" s="66">
        <v>200405</v>
      </c>
      <c r="P80" s="7" t="s">
        <v>0</v>
      </c>
    </row>
    <row r="81" spans="1:12" s="7" customFormat="1" ht="14.25">
      <c r="A81" s="63">
        <v>200406</v>
      </c>
      <c r="B81" s="58">
        <v>0.8</v>
      </c>
      <c r="C81" s="58">
        <v>59.7</v>
      </c>
      <c r="D81" s="42">
        <f t="shared" si="3"/>
        <v>60.5</v>
      </c>
      <c r="E81" s="58">
        <v>83</v>
      </c>
      <c r="F81" s="58">
        <v>8</v>
      </c>
      <c r="G81" s="43">
        <f t="shared" si="4"/>
        <v>151.5</v>
      </c>
      <c r="H81" s="58">
        <v>0.1</v>
      </c>
      <c r="I81" s="58">
        <v>83.4</v>
      </c>
      <c r="J81" s="58">
        <v>-26.8</v>
      </c>
      <c r="K81" s="43">
        <f t="shared" si="5"/>
        <v>208.2</v>
      </c>
      <c r="L81" s="66">
        <v>200406</v>
      </c>
    </row>
    <row r="82" spans="1:12" s="7" customFormat="1" ht="14.25">
      <c r="A82" s="63">
        <v>200407</v>
      </c>
      <c r="B82" s="58">
        <v>0.8</v>
      </c>
      <c r="C82" s="58">
        <v>56.8</v>
      </c>
      <c r="D82" s="42">
        <f t="shared" si="3"/>
        <v>57.599999999999994</v>
      </c>
      <c r="E82" s="58">
        <v>83.1</v>
      </c>
      <c r="F82" s="58">
        <v>8.1</v>
      </c>
      <c r="G82" s="43">
        <f t="shared" si="4"/>
        <v>148.79999999999998</v>
      </c>
      <c r="H82" s="58">
        <v>0.1</v>
      </c>
      <c r="I82" s="58">
        <v>80</v>
      </c>
      <c r="J82" s="58">
        <v>-27.7</v>
      </c>
      <c r="K82" s="43">
        <f t="shared" si="5"/>
        <v>201.2</v>
      </c>
      <c r="L82" s="66">
        <v>200407</v>
      </c>
    </row>
    <row r="83" spans="1:12" s="7" customFormat="1" ht="14.25">
      <c r="A83" s="63">
        <v>200408</v>
      </c>
      <c r="B83" s="58">
        <v>0.8</v>
      </c>
      <c r="C83" s="58">
        <v>59</v>
      </c>
      <c r="D83" s="42">
        <f t="shared" si="3"/>
        <v>59.8</v>
      </c>
      <c r="E83" s="58">
        <v>84.3</v>
      </c>
      <c r="F83" s="58">
        <v>7.8</v>
      </c>
      <c r="G83" s="43">
        <f t="shared" si="4"/>
        <v>151.9</v>
      </c>
      <c r="H83" s="58">
        <v>0.2</v>
      </c>
      <c r="I83" s="58">
        <v>82</v>
      </c>
      <c r="J83" s="58">
        <v>-30.1</v>
      </c>
      <c r="K83" s="43">
        <f t="shared" si="5"/>
        <v>204</v>
      </c>
      <c r="L83" s="66">
        <v>200408</v>
      </c>
    </row>
    <row r="84" spans="1:12" s="7" customFormat="1" ht="14.25">
      <c r="A84" s="63">
        <v>200409</v>
      </c>
      <c r="B84" s="58">
        <v>0.8</v>
      </c>
      <c r="C84" s="58">
        <v>63</v>
      </c>
      <c r="D84" s="42">
        <f t="shared" si="3"/>
        <v>63.8</v>
      </c>
      <c r="E84" s="58">
        <v>82</v>
      </c>
      <c r="F84" s="58">
        <v>7.5</v>
      </c>
      <c r="G84" s="43">
        <f t="shared" si="4"/>
        <v>153.3</v>
      </c>
      <c r="H84" s="58">
        <v>0.1</v>
      </c>
      <c r="I84" s="58">
        <v>79.4</v>
      </c>
      <c r="J84" s="58">
        <v>-28.1</v>
      </c>
      <c r="K84" s="43">
        <f t="shared" si="5"/>
        <v>204.70000000000002</v>
      </c>
      <c r="L84" s="66">
        <v>200409</v>
      </c>
    </row>
    <row r="85" spans="1:12" s="7" customFormat="1" ht="14.25">
      <c r="A85" s="63">
        <v>200410</v>
      </c>
      <c r="B85" s="58">
        <v>0.8</v>
      </c>
      <c r="C85" s="58">
        <v>56.2</v>
      </c>
      <c r="D85" s="42">
        <f t="shared" si="3"/>
        <v>57</v>
      </c>
      <c r="E85" s="58">
        <v>89.3</v>
      </c>
      <c r="F85" s="58">
        <v>7.7</v>
      </c>
      <c r="G85" s="43">
        <f t="shared" si="4"/>
        <v>154</v>
      </c>
      <c r="H85" s="58">
        <v>0.2</v>
      </c>
      <c r="I85" s="58">
        <v>82.5</v>
      </c>
      <c r="J85" s="58">
        <v>-24</v>
      </c>
      <c r="K85" s="43">
        <f t="shared" si="5"/>
        <v>212.7</v>
      </c>
      <c r="L85" s="66">
        <v>200410</v>
      </c>
    </row>
    <row r="86" spans="1:12" s="7" customFormat="1" ht="14.25">
      <c r="A86" s="63">
        <v>200411</v>
      </c>
      <c r="B86" s="58">
        <v>0.9</v>
      </c>
      <c r="C86" s="58">
        <v>63.5</v>
      </c>
      <c r="D86" s="42">
        <f t="shared" si="3"/>
        <v>64.4</v>
      </c>
      <c r="E86" s="58">
        <v>77.7</v>
      </c>
      <c r="F86" s="58">
        <v>9</v>
      </c>
      <c r="G86" s="43">
        <f t="shared" si="4"/>
        <v>151.10000000000002</v>
      </c>
      <c r="H86" s="58">
        <v>0.1</v>
      </c>
      <c r="I86" s="58">
        <v>80.6</v>
      </c>
      <c r="J86" s="58">
        <v>-21.9</v>
      </c>
      <c r="K86" s="43">
        <f t="shared" si="5"/>
        <v>209.9</v>
      </c>
      <c r="L86" s="66">
        <v>200411</v>
      </c>
    </row>
    <row r="87" spans="1:12" s="7" customFormat="1" ht="14.25">
      <c r="A87" s="63">
        <v>200412</v>
      </c>
      <c r="B87" s="58">
        <v>0.9</v>
      </c>
      <c r="C87" s="58">
        <v>56.6</v>
      </c>
      <c r="D87" s="42">
        <f t="shared" si="3"/>
        <v>57.5</v>
      </c>
      <c r="E87" s="58">
        <v>90</v>
      </c>
      <c r="F87" s="58">
        <v>10.5</v>
      </c>
      <c r="G87" s="43">
        <f t="shared" si="4"/>
        <v>158</v>
      </c>
      <c r="H87" s="58">
        <v>0.3</v>
      </c>
      <c r="I87" s="58">
        <v>84.1</v>
      </c>
      <c r="J87" s="58">
        <v>-24.8</v>
      </c>
      <c r="K87" s="43">
        <f t="shared" si="5"/>
        <v>217.6</v>
      </c>
      <c r="L87" s="66">
        <v>200412</v>
      </c>
    </row>
    <row r="88" spans="1:12" s="7" customFormat="1" ht="14.25">
      <c r="A88" s="63">
        <v>200501</v>
      </c>
      <c r="B88" s="58">
        <v>0.9</v>
      </c>
      <c r="C88" s="58">
        <v>65</v>
      </c>
      <c r="D88" s="42">
        <f t="shared" si="3"/>
        <v>65.9</v>
      </c>
      <c r="E88" s="58">
        <v>84.1</v>
      </c>
      <c r="F88" s="58">
        <v>10.3</v>
      </c>
      <c r="G88" s="43">
        <f t="shared" si="4"/>
        <v>160.3</v>
      </c>
      <c r="H88" s="58">
        <v>0.3</v>
      </c>
      <c r="I88" s="58">
        <v>85.7</v>
      </c>
      <c r="J88" s="58">
        <v>-25.5</v>
      </c>
      <c r="K88" s="43">
        <f t="shared" si="5"/>
        <v>220.8</v>
      </c>
      <c r="L88" s="66">
        <v>200501</v>
      </c>
    </row>
    <row r="89" spans="1:12" s="7" customFormat="1" ht="14.25">
      <c r="A89" s="63">
        <v>200502</v>
      </c>
      <c r="B89" s="58">
        <v>0.9</v>
      </c>
      <c r="C89" s="58">
        <v>66.4</v>
      </c>
      <c r="D89" s="42">
        <f t="shared" si="3"/>
        <v>67.30000000000001</v>
      </c>
      <c r="E89" s="58">
        <v>82.7</v>
      </c>
      <c r="F89" s="58">
        <v>10.2</v>
      </c>
      <c r="G89" s="43">
        <f t="shared" si="4"/>
        <v>160.2</v>
      </c>
      <c r="H89" s="58">
        <v>0.4</v>
      </c>
      <c r="I89" s="58">
        <v>83.3</v>
      </c>
      <c r="J89" s="58">
        <v>-25.3</v>
      </c>
      <c r="K89" s="43">
        <f t="shared" si="5"/>
        <v>218.59999999999997</v>
      </c>
      <c r="L89" s="66">
        <v>200502</v>
      </c>
    </row>
    <row r="90" spans="1:12" s="7" customFormat="1" ht="14.25">
      <c r="A90" s="63">
        <v>200503</v>
      </c>
      <c r="B90" s="58">
        <v>0.9</v>
      </c>
      <c r="C90" s="58">
        <v>68.7</v>
      </c>
      <c r="D90" s="42">
        <f t="shared" si="3"/>
        <v>69.60000000000001</v>
      </c>
      <c r="E90" s="58">
        <v>83.5</v>
      </c>
      <c r="F90" s="58">
        <v>10.1</v>
      </c>
      <c r="G90" s="43">
        <f t="shared" si="4"/>
        <v>163.20000000000002</v>
      </c>
      <c r="H90" s="58">
        <v>0.4</v>
      </c>
      <c r="I90" s="58">
        <v>84.6</v>
      </c>
      <c r="J90" s="58">
        <v>-25.4</v>
      </c>
      <c r="K90" s="43">
        <f t="shared" si="5"/>
        <v>222.8</v>
      </c>
      <c r="L90" s="66">
        <v>200503</v>
      </c>
    </row>
    <row r="91" spans="1:12" s="7" customFormat="1" ht="14.25">
      <c r="A91" s="63">
        <v>200504</v>
      </c>
      <c r="B91" s="58">
        <v>0.9</v>
      </c>
      <c r="C91" s="58">
        <v>64.1</v>
      </c>
      <c r="D91" s="42">
        <f t="shared" si="3"/>
        <v>65</v>
      </c>
      <c r="E91" s="58">
        <v>85.5</v>
      </c>
      <c r="F91" s="58">
        <v>11.4</v>
      </c>
      <c r="G91" s="43">
        <f t="shared" si="4"/>
        <v>161.9</v>
      </c>
      <c r="H91" s="58">
        <v>0.5</v>
      </c>
      <c r="I91" s="58">
        <v>84.4</v>
      </c>
      <c r="J91" s="58">
        <v>-24</v>
      </c>
      <c r="K91" s="43">
        <f t="shared" si="5"/>
        <v>222.8</v>
      </c>
      <c r="L91" s="66">
        <v>200504</v>
      </c>
    </row>
    <row r="92" spans="1:12" s="7" customFormat="1" ht="14.25">
      <c r="A92" s="63">
        <v>200505</v>
      </c>
      <c r="B92" s="58">
        <v>0.9</v>
      </c>
      <c r="C92" s="58">
        <v>69</v>
      </c>
      <c r="D92" s="42">
        <f t="shared" si="3"/>
        <v>69.9</v>
      </c>
      <c r="E92" s="58">
        <v>82.9</v>
      </c>
      <c r="F92" s="58">
        <v>11</v>
      </c>
      <c r="G92" s="43">
        <f t="shared" si="4"/>
        <v>163.8</v>
      </c>
      <c r="H92" s="58">
        <v>0.5</v>
      </c>
      <c r="I92" s="58">
        <v>84.4</v>
      </c>
      <c r="J92" s="58">
        <v>-25.9</v>
      </c>
      <c r="K92" s="43">
        <f t="shared" si="5"/>
        <v>222.8</v>
      </c>
      <c r="L92" s="66">
        <v>200505</v>
      </c>
    </row>
    <row r="93" spans="1:12" s="7" customFormat="1" ht="14.25">
      <c r="A93" s="63">
        <v>200506</v>
      </c>
      <c r="B93" s="58">
        <v>1</v>
      </c>
      <c r="C93" s="58">
        <v>72.2</v>
      </c>
      <c r="D93" s="42">
        <f t="shared" si="3"/>
        <v>73.2</v>
      </c>
      <c r="E93" s="58">
        <v>81.5</v>
      </c>
      <c r="F93" s="58">
        <v>10.4</v>
      </c>
      <c r="G93" s="43">
        <f t="shared" si="4"/>
        <v>165.1</v>
      </c>
      <c r="H93" s="58">
        <v>0.3</v>
      </c>
      <c r="I93" s="58">
        <v>84.9</v>
      </c>
      <c r="J93" s="58">
        <v>-24.2</v>
      </c>
      <c r="K93" s="43">
        <f t="shared" si="5"/>
        <v>226.10000000000002</v>
      </c>
      <c r="L93" s="66">
        <v>200506</v>
      </c>
    </row>
    <row r="94" spans="1:12" s="7" customFormat="1" ht="14.25">
      <c r="A94" s="63">
        <v>200507</v>
      </c>
      <c r="B94" s="58">
        <v>1</v>
      </c>
      <c r="C94" s="58">
        <v>69.4</v>
      </c>
      <c r="D94" s="42">
        <f t="shared" si="3"/>
        <v>70.4</v>
      </c>
      <c r="E94" s="58">
        <v>82.4</v>
      </c>
      <c r="F94" s="58">
        <v>10.9</v>
      </c>
      <c r="G94" s="43">
        <f t="shared" si="4"/>
        <v>163.70000000000002</v>
      </c>
      <c r="H94" s="58">
        <v>0.3</v>
      </c>
      <c r="I94" s="58">
        <v>89.9</v>
      </c>
      <c r="J94" s="58">
        <v>-24.9</v>
      </c>
      <c r="K94" s="43">
        <f t="shared" si="5"/>
        <v>229.00000000000003</v>
      </c>
      <c r="L94" s="66">
        <v>200507</v>
      </c>
    </row>
    <row r="95" spans="1:12" s="7" customFormat="1" ht="14.25">
      <c r="A95" s="63">
        <v>200508</v>
      </c>
      <c r="B95" s="58">
        <v>1</v>
      </c>
      <c r="C95" s="58">
        <v>69.8</v>
      </c>
      <c r="D95" s="42">
        <f t="shared" si="3"/>
        <v>70.8</v>
      </c>
      <c r="E95" s="58">
        <v>84.5</v>
      </c>
      <c r="F95" s="58">
        <v>10.5</v>
      </c>
      <c r="G95" s="43">
        <f t="shared" si="4"/>
        <v>165.8</v>
      </c>
      <c r="H95" s="58">
        <v>0.4</v>
      </c>
      <c r="I95" s="58">
        <v>90.7</v>
      </c>
      <c r="J95" s="58">
        <v>-26.5</v>
      </c>
      <c r="K95" s="43">
        <f t="shared" si="5"/>
        <v>230.40000000000003</v>
      </c>
      <c r="L95" s="66">
        <v>200508</v>
      </c>
    </row>
    <row r="96" spans="1:12" s="7" customFormat="1" ht="14.25">
      <c r="A96" s="63">
        <v>200509</v>
      </c>
      <c r="B96" s="58">
        <v>1</v>
      </c>
      <c r="C96" s="58">
        <v>66.9</v>
      </c>
      <c r="D96" s="42">
        <f t="shared" si="3"/>
        <v>67.9</v>
      </c>
      <c r="E96" s="58">
        <v>93.5</v>
      </c>
      <c r="F96" s="58">
        <v>11</v>
      </c>
      <c r="G96" s="43">
        <f t="shared" si="4"/>
        <v>172.4</v>
      </c>
      <c r="H96" s="58">
        <v>0.2</v>
      </c>
      <c r="I96" s="58">
        <v>91.9</v>
      </c>
      <c r="J96" s="58">
        <v>-26.7</v>
      </c>
      <c r="K96" s="43">
        <f t="shared" si="5"/>
        <v>237.8</v>
      </c>
      <c r="L96" s="66">
        <v>200509</v>
      </c>
    </row>
    <row r="97" spans="1:12" s="7" customFormat="1" ht="14.25">
      <c r="A97" s="63">
        <v>200510</v>
      </c>
      <c r="B97" s="58">
        <v>1</v>
      </c>
      <c r="C97" s="58">
        <v>65.6</v>
      </c>
      <c r="D97" s="42">
        <f t="shared" si="3"/>
        <v>66.6</v>
      </c>
      <c r="E97" s="58">
        <v>92.4</v>
      </c>
      <c r="F97" s="58">
        <v>11.2</v>
      </c>
      <c r="G97" s="43">
        <f t="shared" si="4"/>
        <v>170.2</v>
      </c>
      <c r="H97" s="58">
        <v>0.2</v>
      </c>
      <c r="I97" s="58">
        <v>93.9</v>
      </c>
      <c r="J97" s="58">
        <v>-26.6</v>
      </c>
      <c r="K97" s="43">
        <f t="shared" si="5"/>
        <v>237.69999999999996</v>
      </c>
      <c r="L97" s="66">
        <v>200510</v>
      </c>
    </row>
    <row r="98" spans="1:12" s="7" customFormat="1" ht="14.25">
      <c r="A98" s="63">
        <v>200511</v>
      </c>
      <c r="B98" s="58">
        <v>1</v>
      </c>
      <c r="C98" s="58">
        <v>71.7</v>
      </c>
      <c r="D98" s="42">
        <f t="shared" si="3"/>
        <v>72.7</v>
      </c>
      <c r="E98" s="58">
        <v>87.5</v>
      </c>
      <c r="F98" s="58">
        <v>11.6</v>
      </c>
      <c r="G98" s="43">
        <f t="shared" si="4"/>
        <v>171.79999999999998</v>
      </c>
      <c r="H98" s="58">
        <v>0.3</v>
      </c>
      <c r="I98" s="58">
        <v>98.2</v>
      </c>
      <c r="J98" s="58">
        <v>-25.9</v>
      </c>
      <c r="K98" s="43">
        <f t="shared" si="5"/>
        <v>244.4</v>
      </c>
      <c r="L98" s="66">
        <v>200511</v>
      </c>
    </row>
    <row r="99" spans="1:12" s="7" customFormat="1" ht="12.75" customHeight="1">
      <c r="A99" s="63">
        <v>200512</v>
      </c>
      <c r="B99" s="58">
        <v>1.1</v>
      </c>
      <c r="C99" s="58">
        <v>71.2</v>
      </c>
      <c r="D99" s="42">
        <f t="shared" si="3"/>
        <v>72.3</v>
      </c>
      <c r="E99" s="58">
        <v>89.9</v>
      </c>
      <c r="F99" s="58">
        <v>10.6</v>
      </c>
      <c r="G99" s="43">
        <f t="shared" si="4"/>
        <v>172.79999999999998</v>
      </c>
      <c r="H99" s="58">
        <v>0.2</v>
      </c>
      <c r="I99" s="58">
        <v>96.8</v>
      </c>
      <c r="J99" s="58">
        <v>-26.5</v>
      </c>
      <c r="K99" s="43">
        <f t="shared" si="5"/>
        <v>243.29999999999995</v>
      </c>
      <c r="L99" s="66">
        <v>200512</v>
      </c>
    </row>
    <row r="100" spans="1:12" s="7" customFormat="1" ht="14.25">
      <c r="A100" s="63">
        <v>200601</v>
      </c>
      <c r="B100" s="58">
        <v>1</v>
      </c>
      <c r="C100" s="58">
        <v>75.9</v>
      </c>
      <c r="D100" s="42">
        <f t="shared" si="3"/>
        <v>76.9</v>
      </c>
      <c r="E100" s="58">
        <v>81.5</v>
      </c>
      <c r="F100" s="58">
        <v>12.9</v>
      </c>
      <c r="G100" s="43">
        <f t="shared" si="4"/>
        <v>171.3</v>
      </c>
      <c r="H100" s="58">
        <v>0.4</v>
      </c>
      <c r="I100" s="58">
        <v>99.9</v>
      </c>
      <c r="J100" s="58">
        <v>-26.7</v>
      </c>
      <c r="K100" s="43">
        <f t="shared" si="5"/>
        <v>244.90000000000003</v>
      </c>
      <c r="L100" s="66">
        <v>200601</v>
      </c>
    </row>
    <row r="101" spans="1:12" s="7" customFormat="1" ht="14.25">
      <c r="A101" s="63">
        <v>200602</v>
      </c>
      <c r="B101" s="58">
        <v>1</v>
      </c>
      <c r="C101" s="58">
        <v>79.3</v>
      </c>
      <c r="D101" s="42">
        <f t="shared" si="3"/>
        <v>80.3</v>
      </c>
      <c r="E101" s="58">
        <v>89.1</v>
      </c>
      <c r="F101" s="58">
        <v>12.8</v>
      </c>
      <c r="G101" s="43">
        <f t="shared" si="4"/>
        <v>182.2</v>
      </c>
      <c r="H101" s="58">
        <v>0.3</v>
      </c>
      <c r="I101" s="58">
        <v>99.6</v>
      </c>
      <c r="J101" s="58">
        <v>-25.8</v>
      </c>
      <c r="K101" s="43">
        <f t="shared" si="5"/>
        <v>256.3</v>
      </c>
      <c r="L101" s="66">
        <v>200602</v>
      </c>
    </row>
    <row r="102" spans="1:12" s="7" customFormat="1" ht="14.25">
      <c r="A102" s="63">
        <v>200603</v>
      </c>
      <c r="B102" s="58">
        <v>1.1</v>
      </c>
      <c r="C102" s="58">
        <v>76.3</v>
      </c>
      <c r="D102" s="42">
        <f t="shared" si="3"/>
        <v>77.39999999999999</v>
      </c>
      <c r="E102" s="58">
        <v>93.2</v>
      </c>
      <c r="F102" s="58">
        <v>13.6</v>
      </c>
      <c r="G102" s="43">
        <f t="shared" si="4"/>
        <v>184.2</v>
      </c>
      <c r="H102" s="58">
        <v>0.3</v>
      </c>
      <c r="I102" s="58">
        <v>98.2</v>
      </c>
      <c r="J102" s="58">
        <v>-26.9</v>
      </c>
      <c r="K102" s="43">
        <f t="shared" si="5"/>
        <v>255.79999999999998</v>
      </c>
      <c r="L102" s="66">
        <v>200603</v>
      </c>
    </row>
    <row r="103" spans="1:12" s="7" customFormat="1" ht="14.25">
      <c r="A103" s="63">
        <v>200604</v>
      </c>
      <c r="B103" s="58">
        <v>1.1</v>
      </c>
      <c r="C103" s="58">
        <v>73.9</v>
      </c>
      <c r="D103" s="42">
        <f t="shared" si="3"/>
        <v>75</v>
      </c>
      <c r="E103" s="58">
        <v>100.3</v>
      </c>
      <c r="F103" s="58">
        <v>13.1</v>
      </c>
      <c r="G103" s="43">
        <f t="shared" si="4"/>
        <v>188.4</v>
      </c>
      <c r="H103" s="58">
        <v>0.3</v>
      </c>
      <c r="I103" s="58">
        <v>96.6</v>
      </c>
      <c r="J103" s="58">
        <v>-28.3</v>
      </c>
      <c r="K103" s="43">
        <f t="shared" si="5"/>
        <v>257</v>
      </c>
      <c r="L103" s="66">
        <v>200604</v>
      </c>
    </row>
    <row r="104" spans="1:12" s="7" customFormat="1" ht="14.25">
      <c r="A104" s="63">
        <v>200605</v>
      </c>
      <c r="B104" s="58">
        <v>1.1</v>
      </c>
      <c r="C104" s="58">
        <v>73.7</v>
      </c>
      <c r="D104" s="42">
        <f t="shared" si="3"/>
        <v>74.8</v>
      </c>
      <c r="E104" s="58">
        <v>91.6</v>
      </c>
      <c r="F104" s="58">
        <v>14.5</v>
      </c>
      <c r="G104" s="43">
        <f t="shared" si="4"/>
        <v>180.89999999999998</v>
      </c>
      <c r="H104" s="58">
        <v>0.4</v>
      </c>
      <c r="I104" s="58">
        <v>99.7</v>
      </c>
      <c r="J104" s="58">
        <v>-29.5</v>
      </c>
      <c r="K104" s="43">
        <f t="shared" si="5"/>
        <v>251.5</v>
      </c>
      <c r="L104" s="66">
        <v>200605</v>
      </c>
    </row>
    <row r="105" spans="1:12" s="7" customFormat="1" ht="14.25">
      <c r="A105" s="63">
        <v>200606</v>
      </c>
      <c r="B105" s="58">
        <v>1.1</v>
      </c>
      <c r="C105" s="58">
        <v>73.8</v>
      </c>
      <c r="D105" s="42">
        <f t="shared" si="3"/>
        <v>74.89999999999999</v>
      </c>
      <c r="E105" s="58">
        <v>90.5</v>
      </c>
      <c r="F105" s="58">
        <v>11.9</v>
      </c>
      <c r="G105" s="43">
        <f t="shared" si="4"/>
        <v>177.29999999999998</v>
      </c>
      <c r="H105" s="58">
        <v>0.4</v>
      </c>
      <c r="I105" s="58">
        <v>102.1</v>
      </c>
      <c r="J105" s="58">
        <v>-31.2</v>
      </c>
      <c r="K105" s="43">
        <f t="shared" si="5"/>
        <v>248.59999999999997</v>
      </c>
      <c r="L105" s="66">
        <v>200606</v>
      </c>
    </row>
    <row r="106" spans="1:12" s="7" customFormat="1" ht="14.25">
      <c r="A106" s="63">
        <v>200607</v>
      </c>
      <c r="B106" s="58">
        <v>1.1</v>
      </c>
      <c r="C106" s="58">
        <v>70</v>
      </c>
      <c r="D106" s="42">
        <f t="shared" si="3"/>
        <v>71.1</v>
      </c>
      <c r="E106" s="58">
        <v>91.4</v>
      </c>
      <c r="F106" s="58">
        <v>10.7</v>
      </c>
      <c r="G106" s="43">
        <f t="shared" si="4"/>
        <v>173.2</v>
      </c>
      <c r="H106" s="58">
        <v>0.2</v>
      </c>
      <c r="I106" s="58">
        <v>105.4</v>
      </c>
      <c r="J106" s="58">
        <v>-30.9</v>
      </c>
      <c r="K106" s="43">
        <f t="shared" si="5"/>
        <v>247.89999999999995</v>
      </c>
      <c r="L106" s="66">
        <v>200607</v>
      </c>
    </row>
    <row r="107" spans="1:12" s="7" customFormat="1" ht="14.25">
      <c r="A107" s="63">
        <v>200608</v>
      </c>
      <c r="B107" s="58">
        <v>1.1</v>
      </c>
      <c r="C107" s="58">
        <v>71.9</v>
      </c>
      <c r="D107" s="42">
        <f t="shared" si="3"/>
        <v>73</v>
      </c>
      <c r="E107" s="58">
        <v>92.9</v>
      </c>
      <c r="F107" s="58">
        <v>10.2</v>
      </c>
      <c r="G107" s="43">
        <f t="shared" si="4"/>
        <v>176.1</v>
      </c>
      <c r="H107" s="58">
        <v>0.2</v>
      </c>
      <c r="I107" s="58">
        <v>106</v>
      </c>
      <c r="J107" s="58">
        <v>-29.8</v>
      </c>
      <c r="K107" s="43">
        <f t="shared" si="5"/>
        <v>252.49999999999994</v>
      </c>
      <c r="L107" s="66">
        <v>200608</v>
      </c>
    </row>
    <row r="108" spans="1:12" s="7" customFormat="1" ht="14.25">
      <c r="A108" s="63">
        <v>200609</v>
      </c>
      <c r="B108" s="58">
        <v>1.1</v>
      </c>
      <c r="C108" s="58">
        <v>74.2</v>
      </c>
      <c r="D108" s="42">
        <f t="shared" si="3"/>
        <v>75.3</v>
      </c>
      <c r="E108" s="58">
        <v>97.5</v>
      </c>
      <c r="F108" s="58">
        <v>11.9</v>
      </c>
      <c r="G108" s="43">
        <f t="shared" si="4"/>
        <v>184.70000000000002</v>
      </c>
      <c r="H108" s="58">
        <v>0.3</v>
      </c>
      <c r="I108" s="58">
        <v>105.5</v>
      </c>
      <c r="J108" s="58">
        <v>-30</v>
      </c>
      <c r="K108" s="43">
        <f t="shared" si="5"/>
        <v>260.5</v>
      </c>
      <c r="L108" s="66">
        <v>200609</v>
      </c>
    </row>
    <row r="109" spans="1:12" s="7" customFormat="1" ht="14.25">
      <c r="A109" s="63">
        <v>200610</v>
      </c>
      <c r="B109" s="58">
        <v>1.1</v>
      </c>
      <c r="C109" s="58">
        <v>69.4</v>
      </c>
      <c r="D109" s="42">
        <f t="shared" si="3"/>
        <v>70.5</v>
      </c>
      <c r="E109" s="58">
        <v>105.9</v>
      </c>
      <c r="F109" s="58">
        <v>12.2</v>
      </c>
      <c r="G109" s="43">
        <f t="shared" si="4"/>
        <v>188.6</v>
      </c>
      <c r="H109" s="58">
        <v>0.2</v>
      </c>
      <c r="I109" s="58">
        <v>103.8</v>
      </c>
      <c r="J109" s="58">
        <v>-28.6</v>
      </c>
      <c r="K109" s="43">
        <f t="shared" si="5"/>
        <v>263.99999999999994</v>
      </c>
      <c r="L109" s="66">
        <v>200610</v>
      </c>
    </row>
    <row r="110" spans="1:12" s="7" customFormat="1" ht="14.25">
      <c r="A110" s="63">
        <v>200611</v>
      </c>
      <c r="B110" s="58">
        <v>1.1</v>
      </c>
      <c r="C110" s="58">
        <v>76.4</v>
      </c>
      <c r="D110" s="42">
        <f t="shared" si="3"/>
        <v>77.5</v>
      </c>
      <c r="E110" s="58">
        <v>101.7</v>
      </c>
      <c r="F110" s="58">
        <v>12.9</v>
      </c>
      <c r="G110" s="43">
        <f t="shared" si="4"/>
        <v>192.1</v>
      </c>
      <c r="H110" s="58">
        <v>0.2</v>
      </c>
      <c r="I110" s="58">
        <v>102.6</v>
      </c>
      <c r="J110" s="58">
        <v>-28.2</v>
      </c>
      <c r="K110" s="43">
        <f t="shared" si="5"/>
        <v>266.7</v>
      </c>
      <c r="L110" s="66">
        <v>200611</v>
      </c>
    </row>
    <row r="111" spans="1:12" s="7" customFormat="1" ht="14.25">
      <c r="A111" s="63">
        <v>200612</v>
      </c>
      <c r="B111" s="58">
        <v>1.2</v>
      </c>
      <c r="C111" s="58">
        <v>76.5</v>
      </c>
      <c r="D111" s="42">
        <f t="shared" si="3"/>
        <v>77.7</v>
      </c>
      <c r="E111" s="58">
        <v>101.3</v>
      </c>
      <c r="F111" s="58">
        <v>11.5</v>
      </c>
      <c r="G111" s="43">
        <f t="shared" si="4"/>
        <v>190.5</v>
      </c>
      <c r="H111" s="58">
        <v>0.1</v>
      </c>
      <c r="I111" s="58">
        <v>101.6</v>
      </c>
      <c r="J111" s="58">
        <v>-24.5</v>
      </c>
      <c r="K111" s="43">
        <f t="shared" si="5"/>
        <v>267.7</v>
      </c>
      <c r="L111" s="66">
        <v>200612</v>
      </c>
    </row>
    <row r="112" spans="1:12" s="7" customFormat="1" ht="14.25">
      <c r="A112" s="63">
        <v>200701</v>
      </c>
      <c r="B112" s="58">
        <v>1.2</v>
      </c>
      <c r="C112" s="58">
        <v>83.6</v>
      </c>
      <c r="D112" s="42">
        <f t="shared" si="3"/>
        <v>84.8</v>
      </c>
      <c r="E112" s="58">
        <v>96.6</v>
      </c>
      <c r="F112" s="58">
        <v>11.7</v>
      </c>
      <c r="G112" s="43">
        <f t="shared" si="4"/>
        <v>193.09999999999997</v>
      </c>
      <c r="H112" s="58">
        <v>0.2</v>
      </c>
      <c r="I112" s="58">
        <v>112.1</v>
      </c>
      <c r="J112" s="58">
        <v>-28.2</v>
      </c>
      <c r="K112" s="43">
        <f t="shared" si="5"/>
        <v>277.2</v>
      </c>
      <c r="L112" s="66">
        <v>200701</v>
      </c>
    </row>
    <row r="113" spans="1:12" s="7" customFormat="1" ht="14.25">
      <c r="A113" s="63">
        <v>200702</v>
      </c>
      <c r="B113" s="58">
        <v>1.2</v>
      </c>
      <c r="C113" s="58">
        <v>80.3</v>
      </c>
      <c r="D113" s="42">
        <f t="shared" si="3"/>
        <v>81.5</v>
      </c>
      <c r="E113" s="58">
        <v>95.7</v>
      </c>
      <c r="F113" s="58">
        <v>11.9</v>
      </c>
      <c r="G113" s="43">
        <f t="shared" si="4"/>
        <v>189.1</v>
      </c>
      <c r="H113" s="58">
        <v>0.2</v>
      </c>
      <c r="I113" s="58">
        <v>115</v>
      </c>
      <c r="J113" s="58">
        <v>-27.8</v>
      </c>
      <c r="K113" s="43">
        <f t="shared" si="5"/>
        <v>276.49999999999994</v>
      </c>
      <c r="L113" s="66">
        <v>200702</v>
      </c>
    </row>
    <row r="114" spans="1:12" s="7" customFormat="1" ht="14.25">
      <c r="A114" s="63">
        <v>200703</v>
      </c>
      <c r="B114" s="58">
        <v>1.2</v>
      </c>
      <c r="C114" s="58">
        <v>81.8</v>
      </c>
      <c r="D114" s="42">
        <f t="shared" si="3"/>
        <v>83</v>
      </c>
      <c r="E114" s="58">
        <v>97</v>
      </c>
      <c r="F114" s="58">
        <v>13.3</v>
      </c>
      <c r="G114" s="43">
        <f t="shared" si="4"/>
        <v>193.3</v>
      </c>
      <c r="H114" s="58">
        <v>0.3</v>
      </c>
      <c r="I114" s="58">
        <v>116</v>
      </c>
      <c r="J114" s="58">
        <v>-29.3</v>
      </c>
      <c r="K114" s="43">
        <f t="shared" si="5"/>
        <v>280.3</v>
      </c>
      <c r="L114" s="66">
        <v>200703</v>
      </c>
    </row>
    <row r="115" spans="1:12" s="7" customFormat="1" ht="14.25">
      <c r="A115" s="63">
        <v>200704</v>
      </c>
      <c r="B115" s="58">
        <v>1.2</v>
      </c>
      <c r="C115" s="58">
        <v>85</v>
      </c>
      <c r="D115" s="42">
        <f t="shared" si="3"/>
        <v>86.2</v>
      </c>
      <c r="E115" s="58">
        <v>97.7</v>
      </c>
      <c r="F115" s="58">
        <v>13.4</v>
      </c>
      <c r="G115" s="43">
        <f t="shared" si="4"/>
        <v>197.3</v>
      </c>
      <c r="H115" s="58">
        <v>0.3</v>
      </c>
      <c r="I115" s="58">
        <v>116.9</v>
      </c>
      <c r="J115" s="58">
        <v>-29.4</v>
      </c>
      <c r="K115" s="43">
        <f t="shared" si="5"/>
        <v>285.1</v>
      </c>
      <c r="L115" s="66">
        <v>200704</v>
      </c>
    </row>
    <row r="116" spans="1:15" s="7" customFormat="1" ht="14.25">
      <c r="A116" s="63">
        <v>200705</v>
      </c>
      <c r="B116" s="58">
        <v>1.2</v>
      </c>
      <c r="C116" s="58">
        <v>83.4</v>
      </c>
      <c r="D116" s="42">
        <f t="shared" si="3"/>
        <v>84.60000000000001</v>
      </c>
      <c r="E116" s="58">
        <v>99.1</v>
      </c>
      <c r="F116" s="58">
        <v>13.3</v>
      </c>
      <c r="G116" s="43">
        <f t="shared" si="4"/>
        <v>197</v>
      </c>
      <c r="H116" s="58">
        <v>0.4</v>
      </c>
      <c r="I116" s="58">
        <v>125.5</v>
      </c>
      <c r="J116" s="58">
        <v>-30.5</v>
      </c>
      <c r="K116" s="43">
        <f t="shared" si="5"/>
        <v>292.4</v>
      </c>
      <c r="L116" s="66">
        <v>200705</v>
      </c>
      <c r="O116" s="7" t="s">
        <v>0</v>
      </c>
    </row>
    <row r="117" spans="1:12" s="7" customFormat="1" ht="14.25">
      <c r="A117" s="63">
        <v>200706</v>
      </c>
      <c r="B117" s="58">
        <v>1.3</v>
      </c>
      <c r="C117" s="58">
        <v>82.4</v>
      </c>
      <c r="D117" s="42">
        <f t="shared" si="3"/>
        <v>83.7</v>
      </c>
      <c r="E117" s="58">
        <v>96.7</v>
      </c>
      <c r="F117" s="58">
        <v>13.3</v>
      </c>
      <c r="G117" s="43">
        <f t="shared" si="4"/>
        <v>193.70000000000002</v>
      </c>
      <c r="H117" s="58">
        <v>0.2</v>
      </c>
      <c r="I117" s="58">
        <v>129.8</v>
      </c>
      <c r="J117" s="58">
        <v>-31.5</v>
      </c>
      <c r="K117" s="43">
        <f t="shared" si="5"/>
        <v>292.20000000000005</v>
      </c>
      <c r="L117" s="66">
        <v>200706</v>
      </c>
    </row>
    <row r="118" spans="1:12" s="7" customFormat="1" ht="14.25">
      <c r="A118" s="63">
        <v>200707</v>
      </c>
      <c r="B118" s="58">
        <v>1.3</v>
      </c>
      <c r="C118" s="58">
        <v>85</v>
      </c>
      <c r="D118" s="42">
        <f t="shared" si="3"/>
        <v>86.3</v>
      </c>
      <c r="E118" s="58">
        <v>103.5</v>
      </c>
      <c r="F118" s="58">
        <v>15.6</v>
      </c>
      <c r="G118" s="43">
        <f t="shared" si="4"/>
        <v>205.4</v>
      </c>
      <c r="H118" s="58">
        <v>0.3</v>
      </c>
      <c r="I118" s="58">
        <v>136.1</v>
      </c>
      <c r="J118" s="58">
        <v>-32.1</v>
      </c>
      <c r="K118" s="43">
        <f t="shared" si="5"/>
        <v>309.7</v>
      </c>
      <c r="L118" s="66">
        <v>200707</v>
      </c>
    </row>
    <row r="119" spans="1:12" s="7" customFormat="1" ht="14.25">
      <c r="A119" s="63">
        <v>200708</v>
      </c>
      <c r="B119" s="58">
        <v>1.3</v>
      </c>
      <c r="C119" s="58">
        <v>84.5</v>
      </c>
      <c r="D119" s="42">
        <f t="shared" si="3"/>
        <v>85.8</v>
      </c>
      <c r="E119" s="58">
        <v>105.7</v>
      </c>
      <c r="F119" s="58">
        <v>11.5</v>
      </c>
      <c r="G119" s="43">
        <f t="shared" si="4"/>
        <v>203</v>
      </c>
      <c r="H119" s="58">
        <v>0.6</v>
      </c>
      <c r="I119" s="58">
        <v>139.6</v>
      </c>
      <c r="J119" s="58">
        <v>-34.7</v>
      </c>
      <c r="K119" s="43">
        <f t="shared" si="5"/>
        <v>308.5</v>
      </c>
      <c r="L119" s="66">
        <v>200708</v>
      </c>
    </row>
    <row r="120" spans="1:12" s="7" customFormat="1" ht="14.25">
      <c r="A120" s="63">
        <v>200709</v>
      </c>
      <c r="B120" s="58">
        <v>1.3</v>
      </c>
      <c r="C120" s="58">
        <v>83.6</v>
      </c>
      <c r="D120" s="42">
        <f t="shared" si="3"/>
        <v>84.89999999999999</v>
      </c>
      <c r="E120" s="58">
        <v>107.1</v>
      </c>
      <c r="F120" s="58">
        <v>12.6</v>
      </c>
      <c r="G120" s="43">
        <f t="shared" si="4"/>
        <v>204.6</v>
      </c>
      <c r="H120" s="58">
        <v>0.6</v>
      </c>
      <c r="I120" s="58">
        <v>139.5</v>
      </c>
      <c r="J120" s="58">
        <v>-36.8</v>
      </c>
      <c r="K120" s="43">
        <f t="shared" si="5"/>
        <v>307.9</v>
      </c>
      <c r="L120" s="66">
        <v>200709</v>
      </c>
    </row>
    <row r="121" spans="1:12" s="7" customFormat="1" ht="14.25">
      <c r="A121" s="63">
        <v>200710</v>
      </c>
      <c r="B121" s="58">
        <v>1.3</v>
      </c>
      <c r="C121" s="58">
        <v>84.1</v>
      </c>
      <c r="D121" s="42">
        <f t="shared" si="3"/>
        <v>85.39999999999999</v>
      </c>
      <c r="E121" s="58">
        <v>115.2</v>
      </c>
      <c r="F121" s="58">
        <v>12.3</v>
      </c>
      <c r="G121" s="43">
        <f t="shared" si="4"/>
        <v>212.9</v>
      </c>
      <c r="H121" s="58">
        <v>0.7</v>
      </c>
      <c r="I121" s="58">
        <v>142.9</v>
      </c>
      <c r="J121" s="58">
        <v>-41.2</v>
      </c>
      <c r="K121" s="43">
        <f t="shared" si="5"/>
        <v>315.3</v>
      </c>
      <c r="L121" s="66">
        <v>200710</v>
      </c>
    </row>
    <row r="122" spans="1:12" s="7" customFormat="1" ht="14.25">
      <c r="A122" s="63">
        <v>200711</v>
      </c>
      <c r="B122" s="58">
        <v>1.3</v>
      </c>
      <c r="C122" s="58">
        <v>92.1</v>
      </c>
      <c r="D122" s="42">
        <f t="shared" si="3"/>
        <v>93.39999999999999</v>
      </c>
      <c r="E122" s="58">
        <v>107.4</v>
      </c>
      <c r="F122" s="58">
        <v>14.3</v>
      </c>
      <c r="G122" s="43">
        <f t="shared" si="4"/>
        <v>215.10000000000002</v>
      </c>
      <c r="H122" s="58">
        <v>0.9</v>
      </c>
      <c r="I122" s="58">
        <v>146.4</v>
      </c>
      <c r="J122" s="58">
        <v>-42.5</v>
      </c>
      <c r="K122" s="43">
        <f t="shared" si="5"/>
        <v>319.90000000000003</v>
      </c>
      <c r="L122" s="66">
        <v>200711</v>
      </c>
    </row>
    <row r="123" spans="1:12" s="7" customFormat="1" ht="14.25">
      <c r="A123" s="63">
        <v>200712</v>
      </c>
      <c r="B123" s="58">
        <v>1.3</v>
      </c>
      <c r="C123" s="58">
        <v>83.9</v>
      </c>
      <c r="D123" s="42">
        <f t="shared" si="3"/>
        <v>85.2</v>
      </c>
      <c r="E123" s="58">
        <v>106.8</v>
      </c>
      <c r="F123" s="58">
        <v>12.8</v>
      </c>
      <c r="G123" s="43">
        <f t="shared" si="4"/>
        <v>204.8</v>
      </c>
      <c r="H123" s="58">
        <v>0.9</v>
      </c>
      <c r="I123" s="58">
        <v>144</v>
      </c>
      <c r="J123" s="58">
        <v>-41.3</v>
      </c>
      <c r="K123" s="43">
        <f t="shared" si="5"/>
        <v>308.40000000000003</v>
      </c>
      <c r="L123" s="66">
        <v>200712</v>
      </c>
    </row>
    <row r="124" spans="1:12" s="7" customFormat="1" ht="14.25">
      <c r="A124" s="63">
        <v>200801</v>
      </c>
      <c r="B124" s="58">
        <v>1.3</v>
      </c>
      <c r="C124" s="58">
        <v>94.8</v>
      </c>
      <c r="D124" s="42">
        <f t="shared" si="3"/>
        <v>96.1</v>
      </c>
      <c r="E124" s="58">
        <v>106.3</v>
      </c>
      <c r="F124" s="58">
        <v>13.9</v>
      </c>
      <c r="G124" s="43">
        <f t="shared" si="4"/>
        <v>216.29999999999998</v>
      </c>
      <c r="H124" s="58">
        <v>0.8</v>
      </c>
      <c r="I124" s="58">
        <v>155.9</v>
      </c>
      <c r="J124" s="58">
        <v>-50.6</v>
      </c>
      <c r="K124" s="43">
        <f t="shared" si="5"/>
        <v>322.4</v>
      </c>
      <c r="L124" s="66">
        <v>200801</v>
      </c>
    </row>
    <row r="125" spans="1:12" s="7" customFormat="1" ht="14.25">
      <c r="A125" s="63">
        <v>200802</v>
      </c>
      <c r="B125" s="58">
        <v>1.3</v>
      </c>
      <c r="C125" s="58">
        <v>88.6</v>
      </c>
      <c r="D125" s="42">
        <f t="shared" si="3"/>
        <v>89.89999999999999</v>
      </c>
      <c r="E125" s="58">
        <v>108.4</v>
      </c>
      <c r="F125" s="58">
        <v>12.6</v>
      </c>
      <c r="G125" s="43">
        <f t="shared" si="4"/>
        <v>210.9</v>
      </c>
      <c r="H125" s="58">
        <v>1</v>
      </c>
      <c r="I125" s="58">
        <v>157.5</v>
      </c>
      <c r="J125" s="58">
        <v>-56.7</v>
      </c>
      <c r="K125" s="43">
        <f t="shared" si="5"/>
        <v>312.7</v>
      </c>
      <c r="L125" s="66">
        <v>200802</v>
      </c>
    </row>
    <row r="126" spans="1:12" s="7" customFormat="1" ht="14.25">
      <c r="A126" s="63">
        <v>200803</v>
      </c>
      <c r="B126" s="58">
        <v>1.3</v>
      </c>
      <c r="C126" s="58">
        <v>94.8</v>
      </c>
      <c r="D126" s="42">
        <f t="shared" si="3"/>
        <v>96.1</v>
      </c>
      <c r="E126" s="58">
        <v>106.2</v>
      </c>
      <c r="F126" s="58">
        <v>13.9</v>
      </c>
      <c r="G126" s="43">
        <f t="shared" si="4"/>
        <v>216.20000000000002</v>
      </c>
      <c r="H126" s="58">
        <v>1.2</v>
      </c>
      <c r="I126" s="58">
        <v>160.6</v>
      </c>
      <c r="J126" s="58">
        <v>-57.3</v>
      </c>
      <c r="K126" s="43">
        <f t="shared" si="5"/>
        <v>320.7</v>
      </c>
      <c r="L126" s="66">
        <v>200803</v>
      </c>
    </row>
    <row r="127" spans="1:12" s="7" customFormat="1" ht="14.25">
      <c r="A127" s="63">
        <v>200804</v>
      </c>
      <c r="B127" s="58">
        <v>1.3</v>
      </c>
      <c r="C127" s="58">
        <v>92.9</v>
      </c>
      <c r="D127" s="42">
        <f t="shared" si="3"/>
        <v>94.2</v>
      </c>
      <c r="E127" s="58">
        <v>107.5</v>
      </c>
      <c r="F127" s="58">
        <v>14.8</v>
      </c>
      <c r="G127" s="43">
        <f t="shared" si="4"/>
        <v>216.5</v>
      </c>
      <c r="H127" s="58">
        <v>1.6</v>
      </c>
      <c r="I127" s="58">
        <v>165</v>
      </c>
      <c r="J127" s="58">
        <v>-63.2</v>
      </c>
      <c r="K127" s="43">
        <f t="shared" si="5"/>
        <v>319.90000000000003</v>
      </c>
      <c r="L127" s="66">
        <v>200804</v>
      </c>
    </row>
    <row r="128" spans="1:12" s="7" customFormat="1" ht="14.25">
      <c r="A128" s="63">
        <v>200805</v>
      </c>
      <c r="B128" s="58">
        <v>1.4</v>
      </c>
      <c r="C128" s="58">
        <v>91.9</v>
      </c>
      <c r="D128" s="42">
        <f t="shared" si="3"/>
        <v>93.30000000000001</v>
      </c>
      <c r="E128" s="58">
        <v>103.9</v>
      </c>
      <c r="F128" s="58">
        <v>13.6</v>
      </c>
      <c r="G128" s="43">
        <f t="shared" si="4"/>
        <v>210.8</v>
      </c>
      <c r="H128" s="58">
        <v>1.4</v>
      </c>
      <c r="I128" s="58">
        <v>164.6</v>
      </c>
      <c r="J128" s="58">
        <v>-67.5</v>
      </c>
      <c r="K128" s="43">
        <f t="shared" si="5"/>
        <v>309.3</v>
      </c>
      <c r="L128" s="66">
        <v>200805</v>
      </c>
    </row>
    <row r="129" spans="1:12" s="7" customFormat="1" ht="14.25">
      <c r="A129" s="63">
        <v>200806</v>
      </c>
      <c r="B129" s="58">
        <v>1.4</v>
      </c>
      <c r="C129" s="58">
        <v>91.3</v>
      </c>
      <c r="D129" s="42">
        <f t="shared" si="3"/>
        <v>92.7</v>
      </c>
      <c r="E129" s="58">
        <v>104.5</v>
      </c>
      <c r="F129" s="58">
        <v>12.7</v>
      </c>
      <c r="G129" s="43">
        <f t="shared" si="4"/>
        <v>209.89999999999998</v>
      </c>
      <c r="H129" s="58">
        <v>1.3</v>
      </c>
      <c r="I129" s="58">
        <v>161</v>
      </c>
      <c r="J129" s="58">
        <v>-62.6</v>
      </c>
      <c r="K129" s="43">
        <f t="shared" si="5"/>
        <v>309.59999999999997</v>
      </c>
      <c r="L129" s="66">
        <v>200806</v>
      </c>
    </row>
    <row r="130" spans="1:12" s="7" customFormat="1" ht="14.25">
      <c r="A130" s="63">
        <v>200807</v>
      </c>
      <c r="B130" s="58">
        <v>1.4</v>
      </c>
      <c r="C130" s="58">
        <v>86.6</v>
      </c>
      <c r="D130" s="42">
        <f t="shared" si="3"/>
        <v>88</v>
      </c>
      <c r="E130" s="58">
        <v>105.4</v>
      </c>
      <c r="F130" s="58">
        <v>14.7</v>
      </c>
      <c r="G130" s="43">
        <f t="shared" si="4"/>
        <v>208.1</v>
      </c>
      <c r="H130" s="58">
        <v>1.3</v>
      </c>
      <c r="I130" s="58">
        <v>169.7</v>
      </c>
      <c r="J130" s="58">
        <v>-66.7</v>
      </c>
      <c r="K130" s="43">
        <f t="shared" si="5"/>
        <v>312.40000000000003</v>
      </c>
      <c r="L130" s="66">
        <v>200807</v>
      </c>
    </row>
    <row r="131" spans="1:12" s="7" customFormat="1" ht="14.25">
      <c r="A131" s="63">
        <v>200808</v>
      </c>
      <c r="B131" s="58">
        <v>1.4</v>
      </c>
      <c r="C131" s="58">
        <v>83.7</v>
      </c>
      <c r="D131" s="42">
        <f t="shared" si="3"/>
        <v>85.10000000000001</v>
      </c>
      <c r="E131" s="58">
        <v>112.6</v>
      </c>
      <c r="F131" s="58">
        <v>13.5</v>
      </c>
      <c r="G131" s="43">
        <f t="shared" si="4"/>
        <v>211.2</v>
      </c>
      <c r="H131" s="58">
        <v>1.3</v>
      </c>
      <c r="I131" s="58">
        <v>174.5</v>
      </c>
      <c r="J131" s="58">
        <v>-70.7</v>
      </c>
      <c r="K131" s="43">
        <f t="shared" si="5"/>
        <v>316.3</v>
      </c>
      <c r="L131" s="66">
        <v>200808</v>
      </c>
    </row>
    <row r="132" spans="1:12" s="7" customFormat="1" ht="14.25">
      <c r="A132" s="63">
        <v>200809</v>
      </c>
      <c r="B132" s="58">
        <v>1.3</v>
      </c>
      <c r="C132" s="58">
        <v>93.8</v>
      </c>
      <c r="D132" s="42">
        <f t="shared" si="3"/>
        <v>95.1</v>
      </c>
      <c r="E132" s="58">
        <v>113.6</v>
      </c>
      <c r="F132" s="58">
        <v>12.3</v>
      </c>
      <c r="G132" s="43">
        <f t="shared" si="4"/>
        <v>221</v>
      </c>
      <c r="H132" s="58">
        <v>1.2</v>
      </c>
      <c r="I132" s="58">
        <v>175.7</v>
      </c>
      <c r="J132" s="58">
        <v>-63.2</v>
      </c>
      <c r="K132" s="43">
        <f t="shared" si="5"/>
        <v>334.7</v>
      </c>
      <c r="L132" s="66">
        <v>200809</v>
      </c>
    </row>
    <row r="133" spans="1:12" s="7" customFormat="1" ht="14.25">
      <c r="A133" s="63">
        <v>200810</v>
      </c>
      <c r="B133" s="58">
        <v>1.5</v>
      </c>
      <c r="C133" s="58">
        <v>87.5</v>
      </c>
      <c r="D133" s="42">
        <f t="shared" si="3"/>
        <v>89</v>
      </c>
      <c r="E133" s="58">
        <v>112.1</v>
      </c>
      <c r="F133" s="58">
        <v>12.5</v>
      </c>
      <c r="G133" s="43">
        <f t="shared" si="4"/>
        <v>213.6</v>
      </c>
      <c r="H133" s="58">
        <v>0.6</v>
      </c>
      <c r="I133" s="58">
        <v>175.1</v>
      </c>
      <c r="J133" s="58">
        <v>-61.4</v>
      </c>
      <c r="K133" s="43">
        <f t="shared" si="5"/>
        <v>327.9</v>
      </c>
      <c r="L133" s="66">
        <v>200810</v>
      </c>
    </row>
    <row r="134" spans="1:12" s="7" customFormat="1" ht="14.25">
      <c r="A134" s="63">
        <v>200811</v>
      </c>
      <c r="B134" s="58">
        <v>1.5</v>
      </c>
      <c r="C134" s="58">
        <v>88.4</v>
      </c>
      <c r="D134" s="42">
        <f t="shared" si="3"/>
        <v>89.9</v>
      </c>
      <c r="E134" s="58">
        <v>108.7</v>
      </c>
      <c r="F134" s="58">
        <v>12.6</v>
      </c>
      <c r="G134" s="43">
        <f t="shared" si="4"/>
        <v>211.20000000000002</v>
      </c>
      <c r="H134" s="58">
        <v>0.6</v>
      </c>
      <c r="I134" s="58">
        <v>179.7</v>
      </c>
      <c r="J134" s="58">
        <v>-62.7</v>
      </c>
      <c r="K134" s="43">
        <f t="shared" si="5"/>
        <v>328.8</v>
      </c>
      <c r="L134" s="66">
        <v>200811</v>
      </c>
    </row>
    <row r="135" spans="1:12" s="7" customFormat="1" ht="14.25">
      <c r="A135" s="63">
        <v>200812</v>
      </c>
      <c r="B135" s="58">
        <v>1.5</v>
      </c>
      <c r="C135" s="58">
        <v>86.9</v>
      </c>
      <c r="D135" s="42">
        <f t="shared" si="3"/>
        <v>88.4</v>
      </c>
      <c r="E135" s="58">
        <v>92</v>
      </c>
      <c r="F135" s="58">
        <v>12.2</v>
      </c>
      <c r="G135" s="43">
        <f t="shared" si="4"/>
        <v>192.6</v>
      </c>
      <c r="H135" s="58">
        <v>0.5</v>
      </c>
      <c r="I135" s="58">
        <v>166.4</v>
      </c>
      <c r="J135" s="58">
        <v>-54.3</v>
      </c>
      <c r="K135" s="43">
        <f t="shared" si="5"/>
        <v>305.2</v>
      </c>
      <c r="L135" s="66">
        <v>200812</v>
      </c>
    </row>
    <row r="136" spans="1:12" s="7" customFormat="1" ht="14.25">
      <c r="A136" s="63">
        <v>200901</v>
      </c>
      <c r="B136" s="58">
        <v>1.7</v>
      </c>
      <c r="C136" s="58">
        <v>90.1</v>
      </c>
      <c r="D136" s="42">
        <f t="shared" si="3"/>
        <v>91.8</v>
      </c>
      <c r="E136" s="58">
        <v>94.4</v>
      </c>
      <c r="F136" s="58">
        <v>12.5</v>
      </c>
      <c r="G136" s="43">
        <f t="shared" si="4"/>
        <v>198.7</v>
      </c>
      <c r="H136" s="58">
        <v>0.6</v>
      </c>
      <c r="I136" s="58">
        <v>169.5</v>
      </c>
      <c r="J136" s="58">
        <v>-64.6</v>
      </c>
      <c r="K136" s="43">
        <f t="shared" si="5"/>
        <v>304.19999999999993</v>
      </c>
      <c r="L136" s="66">
        <v>200901</v>
      </c>
    </row>
    <row r="137" spans="1:12" s="7" customFormat="1" ht="14.25">
      <c r="A137" s="63">
        <v>200902</v>
      </c>
      <c r="B137" s="58">
        <v>1.7</v>
      </c>
      <c r="C137" s="58">
        <v>87.2</v>
      </c>
      <c r="D137" s="42">
        <f t="shared" si="3"/>
        <v>88.9</v>
      </c>
      <c r="E137" s="58">
        <v>97.1</v>
      </c>
      <c r="F137" s="58">
        <v>12.1</v>
      </c>
      <c r="G137" s="43">
        <f t="shared" si="4"/>
        <v>198.1</v>
      </c>
      <c r="H137" s="58">
        <v>0.8</v>
      </c>
      <c r="I137" s="58">
        <v>174.3</v>
      </c>
      <c r="J137" s="58">
        <v>-66.9</v>
      </c>
      <c r="K137" s="43">
        <f t="shared" si="5"/>
        <v>306.30000000000007</v>
      </c>
      <c r="L137" s="66">
        <v>200902</v>
      </c>
    </row>
    <row r="138" spans="1:12" s="7" customFormat="1" ht="14.25">
      <c r="A138" s="63">
        <v>200903</v>
      </c>
      <c r="B138" s="58">
        <v>1.6</v>
      </c>
      <c r="C138" s="58">
        <v>85</v>
      </c>
      <c r="D138" s="42">
        <f t="shared" si="3"/>
        <v>86.6</v>
      </c>
      <c r="E138" s="58">
        <v>91.5</v>
      </c>
      <c r="F138" s="58">
        <v>12.2</v>
      </c>
      <c r="G138" s="43">
        <f t="shared" si="4"/>
        <v>190.29999999999998</v>
      </c>
      <c r="H138" s="58">
        <v>1.1</v>
      </c>
      <c r="I138" s="58">
        <v>178.5</v>
      </c>
      <c r="J138" s="58">
        <v>-68.2</v>
      </c>
      <c r="K138" s="43">
        <f t="shared" si="5"/>
        <v>301.7</v>
      </c>
      <c r="L138" s="66">
        <v>200903</v>
      </c>
    </row>
    <row r="139" spans="1:12" s="7" customFormat="1" ht="14.25">
      <c r="A139" s="63">
        <v>200904</v>
      </c>
      <c r="B139" s="58">
        <v>1.6</v>
      </c>
      <c r="C139" s="58">
        <v>86.5</v>
      </c>
      <c r="D139" s="42">
        <f t="shared" si="3"/>
        <v>88.1</v>
      </c>
      <c r="E139" s="58">
        <v>93.7</v>
      </c>
      <c r="F139" s="58">
        <v>13.9</v>
      </c>
      <c r="G139" s="43">
        <f t="shared" si="4"/>
        <v>195.70000000000002</v>
      </c>
      <c r="H139" s="58">
        <v>1.4</v>
      </c>
      <c r="I139" s="58">
        <v>174</v>
      </c>
      <c r="J139" s="58">
        <v>-70.6</v>
      </c>
      <c r="K139" s="43">
        <f t="shared" si="5"/>
        <v>300.5</v>
      </c>
      <c r="L139" s="66">
        <v>200904</v>
      </c>
    </row>
    <row r="140" spans="1:12" s="7" customFormat="1" ht="14.25">
      <c r="A140" s="63">
        <v>200905</v>
      </c>
      <c r="B140" s="58">
        <v>1.6</v>
      </c>
      <c r="C140" s="58">
        <v>81.8</v>
      </c>
      <c r="D140" s="42">
        <f t="shared" si="3"/>
        <v>83.39999999999999</v>
      </c>
      <c r="E140" s="58">
        <v>89.6</v>
      </c>
      <c r="F140" s="58">
        <v>13.9</v>
      </c>
      <c r="G140" s="43">
        <f t="shared" si="4"/>
        <v>186.9</v>
      </c>
      <c r="H140" s="58">
        <v>1.4</v>
      </c>
      <c r="I140" s="58">
        <v>170.4</v>
      </c>
      <c r="J140" s="58">
        <v>-70.2</v>
      </c>
      <c r="K140" s="43">
        <f t="shared" si="5"/>
        <v>288.50000000000006</v>
      </c>
      <c r="L140" s="66">
        <v>200905</v>
      </c>
    </row>
    <row r="141" spans="1:12" s="7" customFormat="1" ht="14.25">
      <c r="A141" s="63">
        <v>200906</v>
      </c>
      <c r="B141" s="58">
        <v>1.6</v>
      </c>
      <c r="C141" s="58">
        <v>89.8</v>
      </c>
      <c r="D141" s="42">
        <f t="shared" si="3"/>
        <v>91.39999999999999</v>
      </c>
      <c r="E141" s="58">
        <v>86.1</v>
      </c>
      <c r="F141" s="58">
        <v>13.5</v>
      </c>
      <c r="G141" s="43">
        <f t="shared" si="4"/>
        <v>191</v>
      </c>
      <c r="H141" s="58">
        <v>1.4</v>
      </c>
      <c r="I141" s="58">
        <v>164.1</v>
      </c>
      <c r="J141" s="58">
        <v>-65.6</v>
      </c>
      <c r="K141" s="43">
        <f t="shared" si="5"/>
        <v>290.9</v>
      </c>
      <c r="L141" s="66">
        <v>200906</v>
      </c>
    </row>
    <row r="142" spans="1:12" s="7" customFormat="1" ht="14.25">
      <c r="A142" s="63">
        <v>200907</v>
      </c>
      <c r="B142" s="58">
        <v>1.7</v>
      </c>
      <c r="C142" s="58">
        <v>91.5</v>
      </c>
      <c r="D142" s="42">
        <f t="shared" si="3"/>
        <v>93.2</v>
      </c>
      <c r="E142" s="58">
        <v>84.6</v>
      </c>
      <c r="F142" s="58">
        <v>14.2</v>
      </c>
      <c r="G142" s="43">
        <f t="shared" si="4"/>
        <v>192</v>
      </c>
      <c r="H142" s="58">
        <v>1.4</v>
      </c>
      <c r="I142" s="58">
        <v>167.4</v>
      </c>
      <c r="J142" s="58">
        <v>-69.9</v>
      </c>
      <c r="K142" s="43">
        <f t="shared" si="5"/>
        <v>290.9</v>
      </c>
      <c r="L142" s="66">
        <v>200907</v>
      </c>
    </row>
    <row r="143" spans="1:12" s="7" customFormat="1" ht="14.25">
      <c r="A143" s="63">
        <v>200908</v>
      </c>
      <c r="B143" s="58">
        <v>1.7</v>
      </c>
      <c r="C143" s="58">
        <v>87.3</v>
      </c>
      <c r="D143" s="42">
        <f t="shared" si="3"/>
        <v>89</v>
      </c>
      <c r="E143" s="58">
        <v>79.1</v>
      </c>
      <c r="F143" s="58">
        <v>14.4</v>
      </c>
      <c r="G143" s="43">
        <f t="shared" si="4"/>
        <v>182.5</v>
      </c>
      <c r="H143" s="58">
        <v>3.7</v>
      </c>
      <c r="I143" s="58">
        <v>166.6</v>
      </c>
      <c r="J143" s="58">
        <v>-69.3</v>
      </c>
      <c r="K143" s="43">
        <f t="shared" si="5"/>
        <v>283.49999999999994</v>
      </c>
      <c r="L143" s="66">
        <v>200908</v>
      </c>
    </row>
    <row r="144" spans="1:12" s="7" customFormat="1" ht="14.25">
      <c r="A144" s="63">
        <v>200909</v>
      </c>
      <c r="B144" s="58">
        <v>1.7</v>
      </c>
      <c r="C144" s="58">
        <v>91.4</v>
      </c>
      <c r="D144" s="42">
        <f aca="true" t="shared" si="6" ref="D144:D208">B144+C144</f>
        <v>93.10000000000001</v>
      </c>
      <c r="E144" s="58">
        <v>75.9</v>
      </c>
      <c r="F144" s="58">
        <v>14.5</v>
      </c>
      <c r="G144" s="43">
        <f aca="true" t="shared" si="7" ref="G144:G208">D144+E144+F144</f>
        <v>183.5</v>
      </c>
      <c r="H144" s="58">
        <v>3.7</v>
      </c>
      <c r="I144" s="58">
        <v>164.3</v>
      </c>
      <c r="J144" s="58">
        <v>-69.1</v>
      </c>
      <c r="K144" s="43">
        <f aca="true" t="shared" si="8" ref="K144:K207">G144+H144+I144+J144</f>
        <v>282.4</v>
      </c>
      <c r="L144" s="66">
        <v>200909</v>
      </c>
    </row>
    <row r="145" spans="1:12" s="7" customFormat="1" ht="14.25">
      <c r="A145" s="63">
        <v>200910</v>
      </c>
      <c r="B145" s="58">
        <v>1.7</v>
      </c>
      <c r="C145" s="58">
        <v>91.9</v>
      </c>
      <c r="D145" s="42">
        <f t="shared" si="6"/>
        <v>93.60000000000001</v>
      </c>
      <c r="E145" s="58">
        <v>73.4</v>
      </c>
      <c r="F145" s="58">
        <v>15.8</v>
      </c>
      <c r="G145" s="43">
        <f t="shared" si="7"/>
        <v>182.8</v>
      </c>
      <c r="H145" s="58">
        <v>4.3</v>
      </c>
      <c r="I145" s="58">
        <v>164.6</v>
      </c>
      <c r="J145" s="58">
        <v>-71.8</v>
      </c>
      <c r="K145" s="43">
        <f t="shared" si="8"/>
        <v>279.90000000000003</v>
      </c>
      <c r="L145" s="66">
        <v>200910</v>
      </c>
    </row>
    <row r="146" spans="1:12" s="7" customFormat="1" ht="14.25">
      <c r="A146" s="63">
        <v>200911</v>
      </c>
      <c r="B146" s="58">
        <v>1.7</v>
      </c>
      <c r="C146" s="58">
        <v>95.8</v>
      </c>
      <c r="D146" s="42">
        <f t="shared" si="6"/>
        <v>97.5</v>
      </c>
      <c r="E146" s="58">
        <v>72.3</v>
      </c>
      <c r="F146" s="58">
        <v>14.8</v>
      </c>
      <c r="G146" s="43">
        <f t="shared" si="7"/>
        <v>184.60000000000002</v>
      </c>
      <c r="H146" s="58">
        <v>4.6</v>
      </c>
      <c r="I146" s="58">
        <v>159</v>
      </c>
      <c r="J146" s="58">
        <v>-71</v>
      </c>
      <c r="K146" s="43">
        <f t="shared" si="8"/>
        <v>277.20000000000005</v>
      </c>
      <c r="L146" s="66">
        <v>200911</v>
      </c>
    </row>
    <row r="147" spans="1:12" s="7" customFormat="1" ht="14.25">
      <c r="A147" s="63">
        <v>200912</v>
      </c>
      <c r="B147" s="58">
        <v>1.8</v>
      </c>
      <c r="C147" s="58">
        <v>91</v>
      </c>
      <c r="D147" s="42">
        <f t="shared" si="6"/>
        <v>92.8</v>
      </c>
      <c r="E147" s="58">
        <v>72.2</v>
      </c>
      <c r="F147" s="58">
        <v>20.1</v>
      </c>
      <c r="G147" s="43">
        <f t="shared" si="7"/>
        <v>185.1</v>
      </c>
      <c r="H147" s="58">
        <v>3.4</v>
      </c>
      <c r="I147" s="58">
        <v>107.9</v>
      </c>
      <c r="J147" s="58">
        <v>-68</v>
      </c>
      <c r="K147" s="43">
        <f t="shared" si="8"/>
        <v>228.39999999999998</v>
      </c>
      <c r="L147" s="66">
        <v>200912</v>
      </c>
    </row>
    <row r="148" spans="1:12" s="7" customFormat="1" ht="14.25">
      <c r="A148" s="63">
        <v>201001</v>
      </c>
      <c r="B148" s="58">
        <v>1.8</v>
      </c>
      <c r="C148" s="58">
        <v>98.3</v>
      </c>
      <c r="D148" s="42">
        <f t="shared" si="6"/>
        <v>100.1</v>
      </c>
      <c r="E148" s="58">
        <v>74.2</v>
      </c>
      <c r="F148" s="58">
        <v>15.2</v>
      </c>
      <c r="G148" s="43">
        <f t="shared" si="7"/>
        <v>189.5</v>
      </c>
      <c r="H148" s="58">
        <v>4</v>
      </c>
      <c r="I148" s="58">
        <v>98.4</v>
      </c>
      <c r="J148" s="58">
        <v>-70.6</v>
      </c>
      <c r="K148" s="43">
        <f t="shared" si="8"/>
        <v>221.29999999999998</v>
      </c>
      <c r="L148" s="66">
        <v>201001</v>
      </c>
    </row>
    <row r="149" spans="1:12" s="7" customFormat="1" ht="14.25">
      <c r="A149" s="63">
        <v>201002</v>
      </c>
      <c r="B149" s="58">
        <v>1.8</v>
      </c>
      <c r="C149" s="58">
        <v>96.6</v>
      </c>
      <c r="D149" s="42">
        <f t="shared" si="6"/>
        <v>98.39999999999999</v>
      </c>
      <c r="E149" s="58">
        <v>75.5</v>
      </c>
      <c r="F149" s="58">
        <v>14.9</v>
      </c>
      <c r="G149" s="43">
        <f t="shared" si="7"/>
        <v>188.79999999999998</v>
      </c>
      <c r="H149" s="58">
        <v>5.5</v>
      </c>
      <c r="I149" s="58">
        <v>96.9</v>
      </c>
      <c r="J149" s="58">
        <v>-69.9</v>
      </c>
      <c r="K149" s="43">
        <f t="shared" si="8"/>
        <v>221.29999999999998</v>
      </c>
      <c r="L149" s="66">
        <v>201002</v>
      </c>
    </row>
    <row r="150" spans="1:12" s="7" customFormat="1" ht="14.25">
      <c r="A150" s="63">
        <v>201003</v>
      </c>
      <c r="B150" s="58">
        <v>1.8</v>
      </c>
      <c r="C150" s="58">
        <v>100</v>
      </c>
      <c r="D150" s="42">
        <f t="shared" si="6"/>
        <v>101.8</v>
      </c>
      <c r="E150" s="58">
        <v>75.1</v>
      </c>
      <c r="F150" s="58">
        <v>14.7</v>
      </c>
      <c r="G150" s="43">
        <f t="shared" si="7"/>
        <v>191.59999999999997</v>
      </c>
      <c r="H150" s="58">
        <v>2.5</v>
      </c>
      <c r="I150" s="58">
        <v>94.9</v>
      </c>
      <c r="J150" s="58">
        <v>-73.4</v>
      </c>
      <c r="K150" s="43">
        <f t="shared" si="8"/>
        <v>215.6</v>
      </c>
      <c r="L150" s="66">
        <v>201003</v>
      </c>
    </row>
    <row r="151" spans="1:12" s="7" customFormat="1" ht="14.25">
      <c r="A151" s="63">
        <v>201004</v>
      </c>
      <c r="B151" s="58">
        <v>1.8</v>
      </c>
      <c r="C151" s="58">
        <v>100.1</v>
      </c>
      <c r="D151" s="42">
        <f t="shared" si="6"/>
        <v>101.89999999999999</v>
      </c>
      <c r="E151" s="58">
        <v>70.8</v>
      </c>
      <c r="F151" s="58">
        <v>15.9</v>
      </c>
      <c r="G151" s="43">
        <f t="shared" si="7"/>
        <v>188.6</v>
      </c>
      <c r="H151" s="58">
        <v>2.8</v>
      </c>
      <c r="I151" s="58">
        <v>94.4</v>
      </c>
      <c r="J151" s="58">
        <v>-70.4</v>
      </c>
      <c r="K151" s="43">
        <f t="shared" si="8"/>
        <v>215.4</v>
      </c>
      <c r="L151" s="66">
        <v>201004</v>
      </c>
    </row>
    <row r="152" spans="1:12" s="7" customFormat="1" ht="14.25">
      <c r="A152" s="63">
        <v>201005</v>
      </c>
      <c r="B152" s="58">
        <v>1.8</v>
      </c>
      <c r="C152" s="14">
        <v>111.1</v>
      </c>
      <c r="D152" s="42">
        <f t="shared" si="6"/>
        <v>112.89999999999999</v>
      </c>
      <c r="E152" s="58">
        <v>67</v>
      </c>
      <c r="F152" s="58">
        <v>9.8</v>
      </c>
      <c r="G152" s="43">
        <f t="shared" si="7"/>
        <v>189.7</v>
      </c>
      <c r="H152" s="58">
        <v>2.2</v>
      </c>
      <c r="I152" s="58">
        <v>96.4</v>
      </c>
      <c r="J152" s="58">
        <v>-67.7</v>
      </c>
      <c r="K152" s="43">
        <f t="shared" si="8"/>
        <v>220.59999999999997</v>
      </c>
      <c r="L152" s="66">
        <v>201005</v>
      </c>
    </row>
    <row r="153" spans="1:12" s="7" customFormat="1" ht="14.25">
      <c r="A153" s="63">
        <v>201006</v>
      </c>
      <c r="B153" s="58">
        <v>1.8</v>
      </c>
      <c r="C153" s="58">
        <v>116.1</v>
      </c>
      <c r="D153" s="42">
        <f t="shared" si="6"/>
        <v>117.89999999999999</v>
      </c>
      <c r="E153" s="58">
        <v>62.3</v>
      </c>
      <c r="F153" s="58">
        <v>5.8</v>
      </c>
      <c r="G153" s="43">
        <f t="shared" si="7"/>
        <v>186</v>
      </c>
      <c r="H153" s="58">
        <v>2.7</v>
      </c>
      <c r="I153" s="58">
        <v>98</v>
      </c>
      <c r="J153" s="58">
        <v>-63</v>
      </c>
      <c r="K153" s="43">
        <f t="shared" si="8"/>
        <v>223.7</v>
      </c>
      <c r="L153" s="66">
        <v>201006</v>
      </c>
    </row>
    <row r="154" spans="1:12" s="7" customFormat="1" ht="14.25">
      <c r="A154" s="63">
        <v>201007</v>
      </c>
      <c r="B154" s="58">
        <v>1.8</v>
      </c>
      <c r="C154" s="58">
        <v>113.1</v>
      </c>
      <c r="D154" s="42">
        <f t="shared" si="6"/>
        <v>114.89999999999999</v>
      </c>
      <c r="E154" s="58">
        <v>66.2</v>
      </c>
      <c r="F154" s="58">
        <v>5.6</v>
      </c>
      <c r="G154" s="43">
        <f t="shared" si="7"/>
        <v>186.7</v>
      </c>
      <c r="H154" s="58">
        <v>3</v>
      </c>
      <c r="I154" s="58">
        <v>95.5</v>
      </c>
      <c r="J154" s="58">
        <v>-59.1</v>
      </c>
      <c r="K154" s="43">
        <f t="shared" si="8"/>
        <v>226.1</v>
      </c>
      <c r="L154" s="66">
        <v>201007</v>
      </c>
    </row>
    <row r="155" spans="1:12" s="7" customFormat="1" ht="14.25">
      <c r="A155" s="63">
        <v>201008</v>
      </c>
      <c r="B155" s="58">
        <v>1.8</v>
      </c>
      <c r="C155" s="58">
        <v>111</v>
      </c>
      <c r="D155" s="42">
        <f t="shared" si="6"/>
        <v>112.8</v>
      </c>
      <c r="E155" s="58">
        <v>66.3</v>
      </c>
      <c r="F155" s="58">
        <v>6.5</v>
      </c>
      <c r="G155" s="43">
        <f t="shared" si="7"/>
        <v>185.6</v>
      </c>
      <c r="H155" s="58">
        <v>3.6</v>
      </c>
      <c r="I155" s="58">
        <v>94.4</v>
      </c>
      <c r="J155" s="58">
        <v>-59.2</v>
      </c>
      <c r="K155" s="43">
        <f t="shared" si="8"/>
        <v>224.40000000000003</v>
      </c>
      <c r="L155" s="66">
        <v>201008</v>
      </c>
    </row>
    <row r="156" spans="1:12" s="7" customFormat="1" ht="14.25">
      <c r="A156" s="63">
        <v>201009</v>
      </c>
      <c r="B156" s="58">
        <v>1.8</v>
      </c>
      <c r="C156" s="58">
        <v>113.7</v>
      </c>
      <c r="D156" s="42">
        <f t="shared" si="6"/>
        <v>115.5</v>
      </c>
      <c r="E156" s="58">
        <v>64.8</v>
      </c>
      <c r="F156" s="58">
        <v>4.8</v>
      </c>
      <c r="G156" s="43">
        <f t="shared" si="7"/>
        <v>185.10000000000002</v>
      </c>
      <c r="H156" s="58">
        <v>3.3</v>
      </c>
      <c r="I156" s="58">
        <v>91.4</v>
      </c>
      <c r="J156" s="58">
        <v>-52.6</v>
      </c>
      <c r="K156" s="43">
        <f t="shared" si="8"/>
        <v>227.20000000000007</v>
      </c>
      <c r="L156" s="66">
        <v>201009</v>
      </c>
    </row>
    <row r="157" spans="1:12" s="7" customFormat="1" ht="14.25">
      <c r="A157" s="63">
        <v>201010</v>
      </c>
      <c r="B157" s="58">
        <v>1.8</v>
      </c>
      <c r="C157" s="58">
        <v>108.3</v>
      </c>
      <c r="D157" s="42">
        <f t="shared" si="6"/>
        <v>110.1</v>
      </c>
      <c r="E157" s="58">
        <v>65.7</v>
      </c>
      <c r="F157" s="58">
        <v>4.9</v>
      </c>
      <c r="G157" s="43">
        <f t="shared" si="7"/>
        <v>180.70000000000002</v>
      </c>
      <c r="H157" s="58">
        <v>4.8</v>
      </c>
      <c r="I157" s="58">
        <v>88.5</v>
      </c>
      <c r="J157" s="58">
        <v>-55.5</v>
      </c>
      <c r="K157" s="43">
        <f t="shared" si="8"/>
        <v>218.5</v>
      </c>
      <c r="L157" s="66">
        <v>201010</v>
      </c>
    </row>
    <row r="158" spans="1:12" s="7" customFormat="1" ht="14.25">
      <c r="A158" s="63">
        <v>201011</v>
      </c>
      <c r="B158" s="58">
        <v>1.8</v>
      </c>
      <c r="C158" s="58">
        <v>114.1</v>
      </c>
      <c r="D158" s="42">
        <f t="shared" si="6"/>
        <v>115.89999999999999</v>
      </c>
      <c r="E158" s="58">
        <v>62.5</v>
      </c>
      <c r="F158" s="58">
        <v>7.5</v>
      </c>
      <c r="G158" s="43">
        <f t="shared" si="7"/>
        <v>185.89999999999998</v>
      </c>
      <c r="H158" s="58">
        <v>4.9</v>
      </c>
      <c r="I158" s="58">
        <v>90.4</v>
      </c>
      <c r="J158" s="58">
        <v>-56.7</v>
      </c>
      <c r="K158" s="43">
        <f t="shared" si="8"/>
        <v>224.5</v>
      </c>
      <c r="L158" s="66">
        <v>201011</v>
      </c>
    </row>
    <row r="159" spans="1:12" s="7" customFormat="1" ht="14.25">
      <c r="A159" s="63">
        <v>201012</v>
      </c>
      <c r="B159" s="58">
        <v>1.9</v>
      </c>
      <c r="C159" s="58">
        <v>112.5</v>
      </c>
      <c r="D159" s="42">
        <f t="shared" si="6"/>
        <v>114.4</v>
      </c>
      <c r="E159" s="58">
        <v>61.6</v>
      </c>
      <c r="F159" s="58">
        <v>5.8</v>
      </c>
      <c r="G159" s="43">
        <f t="shared" si="7"/>
        <v>181.8</v>
      </c>
      <c r="H159" s="58">
        <v>4.3</v>
      </c>
      <c r="I159" s="58">
        <v>83.8</v>
      </c>
      <c r="J159" s="58">
        <v>-54.7</v>
      </c>
      <c r="K159" s="43">
        <f t="shared" si="8"/>
        <v>215.20000000000005</v>
      </c>
      <c r="L159" s="66">
        <v>201012</v>
      </c>
    </row>
    <row r="160" spans="1:12" s="7" customFormat="1" ht="14.25">
      <c r="A160" s="63">
        <v>201101</v>
      </c>
      <c r="B160" s="58">
        <v>1.8</v>
      </c>
      <c r="C160" s="58">
        <v>117.9</v>
      </c>
      <c r="D160" s="42">
        <f t="shared" si="6"/>
        <v>119.7</v>
      </c>
      <c r="E160" s="58">
        <v>64.1</v>
      </c>
      <c r="F160" s="58">
        <v>7.4</v>
      </c>
      <c r="G160" s="43">
        <f t="shared" si="7"/>
        <v>191.20000000000002</v>
      </c>
      <c r="H160" s="58">
        <v>4.6</v>
      </c>
      <c r="I160" s="58">
        <v>108.8</v>
      </c>
      <c r="J160" s="58">
        <v>-55.2</v>
      </c>
      <c r="K160" s="43">
        <f t="shared" si="8"/>
        <v>249.40000000000003</v>
      </c>
      <c r="L160" s="66">
        <v>201101</v>
      </c>
    </row>
    <row r="161" spans="1:12" s="7" customFormat="1" ht="14.25">
      <c r="A161" s="63">
        <v>201102</v>
      </c>
      <c r="B161" s="58">
        <v>1.8</v>
      </c>
      <c r="C161" s="58">
        <v>114.8</v>
      </c>
      <c r="D161" s="42">
        <f t="shared" si="6"/>
        <v>116.6</v>
      </c>
      <c r="E161" s="58">
        <v>68.1</v>
      </c>
      <c r="F161" s="58">
        <v>5</v>
      </c>
      <c r="G161" s="43">
        <f t="shared" si="7"/>
        <v>189.7</v>
      </c>
      <c r="H161" s="58">
        <v>4.6</v>
      </c>
      <c r="I161" s="58">
        <v>107.7</v>
      </c>
      <c r="J161" s="58">
        <v>-57</v>
      </c>
      <c r="K161" s="43">
        <f t="shared" si="8"/>
        <v>245</v>
      </c>
      <c r="L161" s="66">
        <v>201102</v>
      </c>
    </row>
    <row r="162" spans="1:12" s="7" customFormat="1" ht="14.25">
      <c r="A162" s="63">
        <v>201103</v>
      </c>
      <c r="B162" s="58">
        <v>1.8</v>
      </c>
      <c r="C162" s="58">
        <v>117.1</v>
      </c>
      <c r="D162" s="42">
        <f t="shared" si="6"/>
        <v>118.89999999999999</v>
      </c>
      <c r="E162" s="58">
        <v>66.1</v>
      </c>
      <c r="F162" s="58">
        <v>5.8</v>
      </c>
      <c r="G162" s="43">
        <f t="shared" si="7"/>
        <v>190.8</v>
      </c>
      <c r="H162" s="58">
        <v>6.4</v>
      </c>
      <c r="I162" s="58">
        <v>109.7</v>
      </c>
      <c r="J162" s="58">
        <v>-53.8</v>
      </c>
      <c r="K162" s="43">
        <f t="shared" si="8"/>
        <v>253.10000000000002</v>
      </c>
      <c r="L162" s="66">
        <v>201103</v>
      </c>
    </row>
    <row r="163" spans="1:12" s="7" customFormat="1" ht="14.25">
      <c r="A163" s="63">
        <v>201104</v>
      </c>
      <c r="B163" s="58">
        <v>1.9</v>
      </c>
      <c r="C163" s="58">
        <v>116.6</v>
      </c>
      <c r="D163" s="42">
        <f t="shared" si="6"/>
        <v>118.5</v>
      </c>
      <c r="E163" s="58">
        <v>68.2</v>
      </c>
      <c r="F163" s="58">
        <v>5.4</v>
      </c>
      <c r="G163" s="43">
        <f t="shared" si="7"/>
        <v>192.1</v>
      </c>
      <c r="H163" s="58">
        <v>6</v>
      </c>
      <c r="I163" s="58">
        <v>107.5</v>
      </c>
      <c r="J163" s="58">
        <v>-51.6</v>
      </c>
      <c r="K163" s="43">
        <f t="shared" si="8"/>
        <v>254.00000000000003</v>
      </c>
      <c r="L163" s="66">
        <v>201104</v>
      </c>
    </row>
    <row r="164" spans="1:12" s="7" customFormat="1" ht="14.25">
      <c r="A164" s="63">
        <v>201105</v>
      </c>
      <c r="B164" s="58">
        <v>1.9</v>
      </c>
      <c r="C164" s="14">
        <v>114.7</v>
      </c>
      <c r="D164" s="42">
        <f t="shared" si="6"/>
        <v>116.60000000000001</v>
      </c>
      <c r="E164" s="58">
        <v>67.1</v>
      </c>
      <c r="F164" s="58">
        <v>6.1</v>
      </c>
      <c r="G164" s="43">
        <f t="shared" si="7"/>
        <v>189.79999999999998</v>
      </c>
      <c r="H164" s="58">
        <v>5.9</v>
      </c>
      <c r="I164" s="58">
        <v>104</v>
      </c>
      <c r="J164" s="58">
        <v>-54.2</v>
      </c>
      <c r="K164" s="43">
        <f t="shared" si="8"/>
        <v>245.5</v>
      </c>
      <c r="L164" s="66">
        <v>201105</v>
      </c>
    </row>
    <row r="165" spans="1:12" s="7" customFormat="1" ht="14.25">
      <c r="A165" s="63">
        <v>201106</v>
      </c>
      <c r="B165" s="58">
        <v>1.9</v>
      </c>
      <c r="C165" s="58">
        <v>116.3</v>
      </c>
      <c r="D165" s="42">
        <f t="shared" si="6"/>
        <v>118.2</v>
      </c>
      <c r="E165" s="58">
        <v>66.6</v>
      </c>
      <c r="F165" s="58">
        <v>6.8</v>
      </c>
      <c r="G165" s="43">
        <f t="shared" si="7"/>
        <v>191.60000000000002</v>
      </c>
      <c r="H165" s="58">
        <v>6.9</v>
      </c>
      <c r="I165" s="58">
        <v>102.3</v>
      </c>
      <c r="J165" s="58">
        <v>-49.6</v>
      </c>
      <c r="K165" s="43">
        <f t="shared" si="8"/>
        <v>251.20000000000002</v>
      </c>
      <c r="L165" s="66">
        <v>201106</v>
      </c>
    </row>
    <row r="166" spans="1:12" s="7" customFormat="1" ht="14.25">
      <c r="A166" s="63">
        <v>201107</v>
      </c>
      <c r="B166" s="58">
        <v>1.9</v>
      </c>
      <c r="C166" s="58">
        <v>112.6</v>
      </c>
      <c r="D166" s="42">
        <f t="shared" si="6"/>
        <v>114.5</v>
      </c>
      <c r="E166" s="58">
        <v>68.5</v>
      </c>
      <c r="F166" s="58">
        <v>5.8</v>
      </c>
      <c r="G166" s="43">
        <f t="shared" si="7"/>
        <v>188.8</v>
      </c>
      <c r="H166" s="58">
        <v>7.6</v>
      </c>
      <c r="I166" s="58">
        <v>100.2</v>
      </c>
      <c r="J166" s="58">
        <v>-48.1</v>
      </c>
      <c r="K166" s="43">
        <f t="shared" si="8"/>
        <v>248.50000000000003</v>
      </c>
      <c r="L166" s="66">
        <v>201107</v>
      </c>
    </row>
    <row r="167" spans="1:12" s="7" customFormat="1" ht="14.25">
      <c r="A167" s="63">
        <v>201108</v>
      </c>
      <c r="B167" s="58">
        <v>1.9</v>
      </c>
      <c r="C167" s="58">
        <v>115</v>
      </c>
      <c r="D167" s="42">
        <f t="shared" si="6"/>
        <v>116.9</v>
      </c>
      <c r="E167" s="58">
        <v>70.2</v>
      </c>
      <c r="F167" s="58">
        <v>6.2</v>
      </c>
      <c r="G167" s="43">
        <f t="shared" si="7"/>
        <v>193.3</v>
      </c>
      <c r="H167" s="58">
        <v>8.4</v>
      </c>
      <c r="I167" s="58">
        <v>106.5</v>
      </c>
      <c r="J167" s="58">
        <v>-47.2</v>
      </c>
      <c r="K167" s="43">
        <f t="shared" si="8"/>
        <v>261.00000000000006</v>
      </c>
      <c r="L167" s="66">
        <v>201108</v>
      </c>
    </row>
    <row r="168" spans="1:12" s="7" customFormat="1" ht="14.25">
      <c r="A168" s="63">
        <v>201109</v>
      </c>
      <c r="B168" s="58">
        <v>1.9</v>
      </c>
      <c r="C168" s="58">
        <v>121</v>
      </c>
      <c r="D168" s="42">
        <f t="shared" si="6"/>
        <v>122.9</v>
      </c>
      <c r="E168" s="58">
        <v>73.2</v>
      </c>
      <c r="F168" s="58">
        <v>6.5</v>
      </c>
      <c r="G168" s="43">
        <f t="shared" si="7"/>
        <v>202.60000000000002</v>
      </c>
      <c r="H168" s="58">
        <v>8.2</v>
      </c>
      <c r="I168" s="58">
        <v>111.9</v>
      </c>
      <c r="J168" s="58">
        <v>-47.1</v>
      </c>
      <c r="K168" s="43">
        <f t="shared" si="8"/>
        <v>275.6</v>
      </c>
      <c r="L168" s="66">
        <v>201109</v>
      </c>
    </row>
    <row r="169" spans="1:12" s="7" customFormat="1" ht="14.25">
      <c r="A169" s="63">
        <v>201110</v>
      </c>
      <c r="B169" s="58">
        <v>2</v>
      </c>
      <c r="C169" s="58">
        <v>116.6</v>
      </c>
      <c r="D169" s="42">
        <f t="shared" si="6"/>
        <v>118.6</v>
      </c>
      <c r="E169" s="58">
        <v>73.8</v>
      </c>
      <c r="F169" s="58">
        <v>6.2</v>
      </c>
      <c r="G169" s="43">
        <f t="shared" si="7"/>
        <v>198.59999999999997</v>
      </c>
      <c r="H169" s="58">
        <v>8.7</v>
      </c>
      <c r="I169" s="58">
        <v>112</v>
      </c>
      <c r="J169" s="58">
        <v>-46.9</v>
      </c>
      <c r="K169" s="43">
        <f t="shared" si="8"/>
        <v>272.4</v>
      </c>
      <c r="L169" s="66">
        <v>201110</v>
      </c>
    </row>
    <row r="170" spans="1:12" s="7" customFormat="1" ht="14.25">
      <c r="A170" s="63">
        <v>201111</v>
      </c>
      <c r="B170" s="58">
        <v>2</v>
      </c>
      <c r="C170" s="42">
        <v>124.3</v>
      </c>
      <c r="D170" s="42">
        <f t="shared" si="6"/>
        <v>126.3</v>
      </c>
      <c r="E170" s="58">
        <v>62.5</v>
      </c>
      <c r="F170" s="58">
        <v>12.5</v>
      </c>
      <c r="G170" s="43">
        <f t="shared" si="7"/>
        <v>201.3</v>
      </c>
      <c r="H170" s="58">
        <v>6.9</v>
      </c>
      <c r="I170" s="58">
        <v>114.5</v>
      </c>
      <c r="J170" s="58">
        <v>-47.8</v>
      </c>
      <c r="K170" s="43">
        <f t="shared" si="8"/>
        <v>274.90000000000003</v>
      </c>
      <c r="L170" s="66">
        <v>201111</v>
      </c>
    </row>
    <row r="171" spans="1:12" s="7" customFormat="1" ht="14.25">
      <c r="A171" s="63">
        <v>201112</v>
      </c>
      <c r="B171" s="58">
        <v>2</v>
      </c>
      <c r="C171" s="58">
        <v>121.2</v>
      </c>
      <c r="D171" s="42">
        <f t="shared" si="6"/>
        <v>123.2</v>
      </c>
      <c r="E171" s="58">
        <v>61.3</v>
      </c>
      <c r="F171" s="58">
        <v>7.8</v>
      </c>
      <c r="G171" s="43">
        <f t="shared" si="7"/>
        <v>192.3</v>
      </c>
      <c r="H171" s="58">
        <v>7.5</v>
      </c>
      <c r="I171" s="58">
        <v>115.2</v>
      </c>
      <c r="J171" s="58">
        <v>-49.1</v>
      </c>
      <c r="K171" s="43">
        <f t="shared" si="8"/>
        <v>265.9</v>
      </c>
      <c r="L171" s="66">
        <v>201112</v>
      </c>
    </row>
    <row r="172" spans="1:12" s="7" customFormat="1" ht="14.25">
      <c r="A172" s="63">
        <v>201201</v>
      </c>
      <c r="B172" s="58">
        <v>2.01099630748877</v>
      </c>
      <c r="C172" s="58">
        <v>125.90370314775562</v>
      </c>
      <c r="D172" s="42">
        <f t="shared" si="6"/>
        <v>127.91469945524439</v>
      </c>
      <c r="E172" s="58">
        <v>62.51085210837832</v>
      </c>
      <c r="F172" s="58">
        <v>7.16390613848735</v>
      </c>
      <c r="G172" s="43">
        <f t="shared" si="7"/>
        <v>197.58945770211008</v>
      </c>
      <c r="H172" s="58">
        <v>6.32830760571</v>
      </c>
      <c r="I172" s="58">
        <v>106.86248577822562</v>
      </c>
      <c r="J172" s="58">
        <v>-47.8310206242112</v>
      </c>
      <c r="K172" s="43">
        <f t="shared" si="8"/>
        <v>262.94923046183453</v>
      </c>
      <c r="L172" s="66">
        <v>201201</v>
      </c>
    </row>
    <row r="173" spans="1:13" s="7" customFormat="1" ht="14.25">
      <c r="A173" s="63">
        <v>201202</v>
      </c>
      <c r="B173" s="58">
        <v>2.00914142076085</v>
      </c>
      <c r="C173" s="58">
        <v>121.85955725036263</v>
      </c>
      <c r="D173" s="42">
        <f t="shared" si="6"/>
        <v>123.86869867112348</v>
      </c>
      <c r="E173" s="58">
        <v>63.96181039737253</v>
      </c>
      <c r="F173" s="58">
        <v>7.19212595510567</v>
      </c>
      <c r="G173" s="43">
        <f t="shared" si="7"/>
        <v>195.02263502360168</v>
      </c>
      <c r="H173" s="58">
        <v>6.913720694539999</v>
      </c>
      <c r="I173" s="58">
        <v>103.57476167329739</v>
      </c>
      <c r="J173" s="58">
        <v>-49.472354562689716</v>
      </c>
      <c r="K173" s="43">
        <f t="shared" si="8"/>
        <v>256.0387628287493</v>
      </c>
      <c r="L173" s="66">
        <v>201202</v>
      </c>
      <c r="M173" s="62"/>
    </row>
    <row r="174" spans="1:12" s="7" customFormat="1" ht="14.25">
      <c r="A174" s="63">
        <v>201203</v>
      </c>
      <c r="B174" s="58">
        <v>2.0180463698684203</v>
      </c>
      <c r="C174" s="58">
        <v>125.06009461771558</v>
      </c>
      <c r="D174" s="42">
        <f t="shared" si="6"/>
        <v>127.07814098758399</v>
      </c>
      <c r="E174" s="58">
        <v>64.2077259925358</v>
      </c>
      <c r="F174" s="58">
        <v>7.6490531064757805</v>
      </c>
      <c r="G174" s="43">
        <f t="shared" si="7"/>
        <v>198.93492008659558</v>
      </c>
      <c r="H174" s="58">
        <v>7.26561962243</v>
      </c>
      <c r="I174" s="58">
        <v>103.54852952611455</v>
      </c>
      <c r="J174" s="65">
        <v>-47.49723989214716</v>
      </c>
      <c r="K174" s="43">
        <f t="shared" si="8"/>
        <v>262.251829342993</v>
      </c>
      <c r="L174" s="66">
        <v>201203</v>
      </c>
    </row>
    <row r="175" spans="1:12" s="7" customFormat="1" ht="14.25">
      <c r="A175" s="63">
        <v>201204</v>
      </c>
      <c r="B175" s="58">
        <v>2.0406282542865903</v>
      </c>
      <c r="C175" s="58">
        <v>125.29732750638779</v>
      </c>
      <c r="D175" s="42">
        <f t="shared" si="6"/>
        <v>127.33795576067438</v>
      </c>
      <c r="E175" s="58">
        <v>62.80157892947613</v>
      </c>
      <c r="F175" s="58">
        <v>7.281960739576831</v>
      </c>
      <c r="G175" s="43">
        <f t="shared" si="7"/>
        <v>197.42149542972732</v>
      </c>
      <c r="H175" s="58">
        <v>5.29798286884</v>
      </c>
      <c r="I175" s="58">
        <v>105.32094645602444</v>
      </c>
      <c r="J175" s="65">
        <v>-47.71472146943216</v>
      </c>
      <c r="K175" s="43">
        <f t="shared" si="8"/>
        <v>260.3257032851596</v>
      </c>
      <c r="L175" s="66">
        <v>201204</v>
      </c>
    </row>
    <row r="176" spans="1:12" s="7" customFormat="1" ht="14.25">
      <c r="A176" s="63">
        <v>201205</v>
      </c>
      <c r="B176" s="58">
        <v>2.06856401328493</v>
      </c>
      <c r="C176" s="58">
        <v>127.1024177436201</v>
      </c>
      <c r="D176" s="42">
        <f t="shared" si="6"/>
        <v>129.17098175690504</v>
      </c>
      <c r="E176" s="58">
        <v>63.52250716654699</v>
      </c>
      <c r="F176" s="58">
        <v>6.9682337477193395</v>
      </c>
      <c r="G176" s="43">
        <f t="shared" si="7"/>
        <v>199.6617226711714</v>
      </c>
      <c r="H176" s="58">
        <v>7.882472824449998</v>
      </c>
      <c r="I176" s="58">
        <v>109.36318583368671</v>
      </c>
      <c r="J176" s="58">
        <v>-47.951842178720135</v>
      </c>
      <c r="K176" s="43">
        <f t="shared" si="8"/>
        <v>268.955539150588</v>
      </c>
      <c r="L176" s="66">
        <v>201205</v>
      </c>
    </row>
    <row r="177" spans="1:12" s="7" customFormat="1" ht="14.25">
      <c r="A177" s="63">
        <v>201206</v>
      </c>
      <c r="B177" s="58">
        <v>2.08888774004975</v>
      </c>
      <c r="C177" s="58">
        <v>129.07571576767913</v>
      </c>
      <c r="D177" s="42">
        <f t="shared" si="6"/>
        <v>131.16460350772888</v>
      </c>
      <c r="E177" s="58">
        <v>64.80832988907646</v>
      </c>
      <c r="F177" s="58">
        <v>6.579050895259261</v>
      </c>
      <c r="G177" s="43">
        <f t="shared" si="7"/>
        <v>202.5519842920646</v>
      </c>
      <c r="H177" s="58">
        <v>8.664193621319999</v>
      </c>
      <c r="I177" s="58">
        <v>104.64002766313362</v>
      </c>
      <c r="J177" s="58">
        <v>-43.678432721157904</v>
      </c>
      <c r="K177" s="43">
        <f t="shared" si="8"/>
        <v>272.17777285536033</v>
      </c>
      <c r="L177" s="66">
        <v>201206</v>
      </c>
    </row>
    <row r="178" spans="1:12" s="7" customFormat="1" ht="14.25">
      <c r="A178" s="63">
        <v>201207</v>
      </c>
      <c r="B178" s="58">
        <v>2.09556992551972</v>
      </c>
      <c r="C178" s="58">
        <v>136.62724338422112</v>
      </c>
      <c r="D178" s="42">
        <f t="shared" si="6"/>
        <v>138.72281330974084</v>
      </c>
      <c r="E178" s="58">
        <v>60.70019970179428</v>
      </c>
      <c r="F178" s="58">
        <v>4.07721069715605</v>
      </c>
      <c r="G178" s="43">
        <f t="shared" si="7"/>
        <v>203.50022370869118</v>
      </c>
      <c r="H178" s="58">
        <v>8.797200511109999</v>
      </c>
      <c r="I178" s="58">
        <v>104.5478726040684</v>
      </c>
      <c r="J178" s="58">
        <v>-44.42678143816572</v>
      </c>
      <c r="K178" s="43">
        <f t="shared" si="8"/>
        <v>272.41851538570387</v>
      </c>
      <c r="L178" s="66">
        <v>201207</v>
      </c>
    </row>
    <row r="179" spans="1:13" s="7" customFormat="1" ht="14.25">
      <c r="A179" s="63">
        <v>201208</v>
      </c>
      <c r="B179" s="58">
        <v>2.07105454658541</v>
      </c>
      <c r="C179" s="58">
        <v>139.9520367991007</v>
      </c>
      <c r="D179" s="42">
        <f t="shared" si="6"/>
        <v>142.0230913456861</v>
      </c>
      <c r="E179" s="58">
        <v>56.56142010095768</v>
      </c>
      <c r="F179" s="58">
        <v>3.7113065400151197</v>
      </c>
      <c r="G179" s="43">
        <f t="shared" si="7"/>
        <v>202.29581798665893</v>
      </c>
      <c r="H179" s="58">
        <v>8.528623975679999</v>
      </c>
      <c r="I179" s="58">
        <v>102.9616511812257</v>
      </c>
      <c r="J179" s="58">
        <v>-43.30015875107298</v>
      </c>
      <c r="K179" s="43">
        <f t="shared" si="8"/>
        <v>270.4859343924917</v>
      </c>
      <c r="L179" s="66">
        <v>201208</v>
      </c>
      <c r="M179" s="62"/>
    </row>
    <row r="180" spans="1:13" s="7" customFormat="1" ht="14.25">
      <c r="A180" s="63">
        <v>201209</v>
      </c>
      <c r="B180" s="58">
        <v>2.08284021791682</v>
      </c>
      <c r="C180" s="58">
        <v>142.73720694156393</v>
      </c>
      <c r="D180" s="42">
        <f t="shared" si="6"/>
        <v>144.82004715948074</v>
      </c>
      <c r="E180" s="58">
        <v>55.62454525355441</v>
      </c>
      <c r="F180" s="58">
        <v>3.9859186275881204</v>
      </c>
      <c r="G180" s="43">
        <f t="shared" si="7"/>
        <v>204.43051104062326</v>
      </c>
      <c r="H180" s="58">
        <v>8.71575168593</v>
      </c>
      <c r="I180" s="58">
        <v>100.13136381842637</v>
      </c>
      <c r="J180" s="58">
        <v>-43.152084347461226</v>
      </c>
      <c r="K180" s="43">
        <f t="shared" si="8"/>
        <v>270.12554219751837</v>
      </c>
      <c r="L180" s="66">
        <v>201209</v>
      </c>
      <c r="M180" s="62"/>
    </row>
    <row r="181" spans="1:13" s="7" customFormat="1" ht="14.25">
      <c r="A181" s="63">
        <v>201210</v>
      </c>
      <c r="B181" s="58">
        <v>2.07018553913025</v>
      </c>
      <c r="C181" s="58">
        <v>140.46006118751015</v>
      </c>
      <c r="D181" s="42">
        <f t="shared" si="6"/>
        <v>142.5302467266404</v>
      </c>
      <c r="E181" s="58">
        <v>55.619606207518174</v>
      </c>
      <c r="F181" s="58">
        <v>3.38750306167211</v>
      </c>
      <c r="G181" s="43">
        <f t="shared" si="7"/>
        <v>201.53735599583067</v>
      </c>
      <c r="H181" s="58">
        <v>9.47440886196</v>
      </c>
      <c r="I181" s="58">
        <v>98.77387815190957</v>
      </c>
      <c r="J181" s="58">
        <v>-43.53391102165748</v>
      </c>
      <c r="K181" s="43">
        <f t="shared" si="8"/>
        <v>266.25173198804276</v>
      </c>
      <c r="L181" s="66">
        <v>201210</v>
      </c>
      <c r="M181" s="62"/>
    </row>
    <row r="182" spans="1:13" s="7" customFormat="1" ht="14.25">
      <c r="A182" s="63">
        <v>201211</v>
      </c>
      <c r="B182" s="58">
        <v>2.07718405156222</v>
      </c>
      <c r="C182" s="58">
        <v>140.0623121641373</v>
      </c>
      <c r="D182" s="42">
        <f t="shared" si="6"/>
        <v>142.13949621569952</v>
      </c>
      <c r="E182" s="58">
        <v>53.56185807033034</v>
      </c>
      <c r="F182" s="58">
        <v>3.5486869721384107</v>
      </c>
      <c r="G182" s="43">
        <f t="shared" si="7"/>
        <v>199.25004125816827</v>
      </c>
      <c r="H182" s="58">
        <v>8.457754101049998</v>
      </c>
      <c r="I182" s="58">
        <v>97.22880563122217</v>
      </c>
      <c r="J182" s="58">
        <v>-44.72529668291484</v>
      </c>
      <c r="K182" s="43">
        <f t="shared" si="8"/>
        <v>260.21130430752555</v>
      </c>
      <c r="L182" s="66">
        <v>201211</v>
      </c>
      <c r="M182" s="62"/>
    </row>
    <row r="183" spans="1:13" s="7" customFormat="1" ht="14.25">
      <c r="A183" s="63">
        <v>201212</v>
      </c>
      <c r="B183" s="58">
        <v>2.10998464672736</v>
      </c>
      <c r="C183" s="58">
        <v>134.68337618561253</v>
      </c>
      <c r="D183" s="42">
        <f t="shared" si="6"/>
        <v>136.79336083233989</v>
      </c>
      <c r="E183" s="58">
        <v>50.098234787829725</v>
      </c>
      <c r="F183" s="58">
        <v>3.7985934643726305</v>
      </c>
      <c r="G183" s="43">
        <f t="shared" si="7"/>
        <v>190.69018908454223</v>
      </c>
      <c r="H183" s="58">
        <v>11.80827744372</v>
      </c>
      <c r="I183" s="58">
        <v>91.86823580970727</v>
      </c>
      <c r="J183" s="58">
        <v>-41.64665515178867</v>
      </c>
      <c r="K183" s="43">
        <f t="shared" si="8"/>
        <v>252.72004718618084</v>
      </c>
      <c r="L183" s="66">
        <v>201212</v>
      </c>
      <c r="M183" s="62"/>
    </row>
    <row r="184" spans="1:13" s="7" customFormat="1" ht="14.25">
      <c r="A184" s="63">
        <v>201301</v>
      </c>
      <c r="B184" s="58">
        <v>2.06666559072031</v>
      </c>
      <c r="C184" s="58">
        <v>147.99954711565786</v>
      </c>
      <c r="D184" s="42">
        <f t="shared" si="6"/>
        <v>150.06621270637817</v>
      </c>
      <c r="E184" s="58">
        <v>50.956267309598594</v>
      </c>
      <c r="F184" s="58">
        <v>3.9450781395088796</v>
      </c>
      <c r="G184" s="43">
        <f t="shared" si="7"/>
        <v>204.96755815548562</v>
      </c>
      <c r="H184" s="58">
        <v>9.987573175900001</v>
      </c>
      <c r="I184" s="58">
        <v>73.064372223287</v>
      </c>
      <c r="J184" s="58">
        <v>-45.6949534641612</v>
      </c>
      <c r="K184" s="43">
        <f t="shared" si="8"/>
        <v>242.32455009051142</v>
      </c>
      <c r="L184" s="66">
        <v>201301</v>
      </c>
      <c r="M184" s="62"/>
    </row>
    <row r="185" spans="1:13" s="7" customFormat="1" ht="14.25">
      <c r="A185" s="63">
        <v>201302</v>
      </c>
      <c r="B185" s="58">
        <v>2.057</v>
      </c>
      <c r="C185" s="58">
        <v>146.045</v>
      </c>
      <c r="D185" s="42">
        <f t="shared" si="6"/>
        <v>148.10199999999998</v>
      </c>
      <c r="E185" s="58">
        <v>51.671</v>
      </c>
      <c r="F185" s="58">
        <v>3.934</v>
      </c>
      <c r="G185" s="43">
        <f t="shared" si="7"/>
        <v>203.70699999999997</v>
      </c>
      <c r="H185" s="58">
        <v>11.523</v>
      </c>
      <c r="I185" s="58">
        <v>75.137</v>
      </c>
      <c r="J185" s="58">
        <v>-44.01199999999999</v>
      </c>
      <c r="K185" s="43">
        <f t="shared" si="8"/>
        <v>246.35499999999996</v>
      </c>
      <c r="L185" s="66">
        <v>201302</v>
      </c>
      <c r="M185" s="62"/>
    </row>
    <row r="186" spans="1:13" s="7" customFormat="1" ht="14.25">
      <c r="A186" s="63">
        <v>201303</v>
      </c>
      <c r="B186" s="58">
        <v>2.078</v>
      </c>
      <c r="C186" s="58">
        <v>149.279</v>
      </c>
      <c r="D186" s="42">
        <f t="shared" si="6"/>
        <v>151.357</v>
      </c>
      <c r="E186" s="58">
        <v>53.145</v>
      </c>
      <c r="F186" s="58">
        <v>4.248</v>
      </c>
      <c r="G186" s="43">
        <f t="shared" si="7"/>
        <v>208.75</v>
      </c>
      <c r="H186" s="58">
        <v>12.744</v>
      </c>
      <c r="I186" s="58">
        <v>72.964</v>
      </c>
      <c r="J186" s="58">
        <v>-41.805</v>
      </c>
      <c r="K186" s="43">
        <f t="shared" si="8"/>
        <v>252.65299999999996</v>
      </c>
      <c r="L186" s="66">
        <v>201303</v>
      </c>
      <c r="M186" s="62"/>
    </row>
    <row r="187" spans="1:13" s="7" customFormat="1" ht="14.25">
      <c r="A187" s="63">
        <v>201304</v>
      </c>
      <c r="B187" s="58">
        <v>2.048</v>
      </c>
      <c r="C187" s="58">
        <v>151.3</v>
      </c>
      <c r="D187" s="42">
        <f t="shared" si="6"/>
        <v>153.348</v>
      </c>
      <c r="E187" s="58">
        <v>50.6</v>
      </c>
      <c r="F187" s="58">
        <v>4.835</v>
      </c>
      <c r="G187" s="43">
        <f t="shared" si="7"/>
        <v>208.78300000000002</v>
      </c>
      <c r="H187" s="58">
        <v>11.303</v>
      </c>
      <c r="I187" s="58">
        <v>74.2</v>
      </c>
      <c r="J187" s="58">
        <v>-40.3</v>
      </c>
      <c r="K187" s="43">
        <f t="shared" si="8"/>
        <v>253.986</v>
      </c>
      <c r="L187" s="66">
        <v>201304</v>
      </c>
      <c r="M187" s="62"/>
    </row>
    <row r="188" spans="1:13" s="7" customFormat="1" ht="14.25">
      <c r="A188" s="63">
        <v>201305</v>
      </c>
      <c r="B188" s="58">
        <v>2.048</v>
      </c>
      <c r="C188" s="58">
        <v>153.628</v>
      </c>
      <c r="D188" s="42">
        <f t="shared" si="6"/>
        <v>155.676</v>
      </c>
      <c r="E188" s="58">
        <v>51.914</v>
      </c>
      <c r="F188" s="58">
        <v>4.607</v>
      </c>
      <c r="G188" s="43">
        <f t="shared" si="7"/>
        <v>212.19699999999997</v>
      </c>
      <c r="H188" s="58">
        <v>12.866</v>
      </c>
      <c r="I188" s="58">
        <v>73.7</v>
      </c>
      <c r="J188" s="58">
        <v>-38.238</v>
      </c>
      <c r="K188" s="43">
        <f t="shared" si="8"/>
        <v>260.525</v>
      </c>
      <c r="L188" s="66" t="s">
        <v>49</v>
      </c>
      <c r="M188" s="62"/>
    </row>
    <row r="189" spans="1:13" s="7" customFormat="1" ht="14.25">
      <c r="A189" s="63">
        <v>201306</v>
      </c>
      <c r="B189" s="58">
        <v>2.078</v>
      </c>
      <c r="C189" s="58">
        <v>159.8</v>
      </c>
      <c r="D189" s="42">
        <f t="shared" si="6"/>
        <v>161.87800000000001</v>
      </c>
      <c r="E189" s="58">
        <v>52.5</v>
      </c>
      <c r="F189" s="58">
        <v>5.963</v>
      </c>
      <c r="G189" s="43">
        <f t="shared" si="7"/>
        <v>220.341</v>
      </c>
      <c r="H189" s="58">
        <v>10.845</v>
      </c>
      <c r="I189" s="58">
        <v>73.2</v>
      </c>
      <c r="J189" s="58">
        <v>-39.239000000000004</v>
      </c>
      <c r="K189" s="43">
        <f t="shared" si="8"/>
        <v>265.14700000000005</v>
      </c>
      <c r="L189" s="66">
        <v>201306</v>
      </c>
      <c r="M189" s="62"/>
    </row>
    <row r="190" spans="1:13" s="7" customFormat="1" ht="14.25">
      <c r="A190" s="63">
        <v>201307</v>
      </c>
      <c r="B190" s="58">
        <v>2.1</v>
      </c>
      <c r="C190" s="58">
        <v>154.4</v>
      </c>
      <c r="D190" s="42">
        <f t="shared" si="6"/>
        <v>156.5</v>
      </c>
      <c r="E190" s="58">
        <v>53.6</v>
      </c>
      <c r="F190" s="58">
        <v>7</v>
      </c>
      <c r="G190" s="43">
        <f t="shared" si="7"/>
        <v>217.1</v>
      </c>
      <c r="H190" s="58">
        <v>12.2</v>
      </c>
      <c r="I190" s="58">
        <v>73.8</v>
      </c>
      <c r="J190" s="58">
        <v>-39.9</v>
      </c>
      <c r="K190" s="43">
        <f t="shared" si="8"/>
        <v>263.2</v>
      </c>
      <c r="L190" s="66">
        <v>201307</v>
      </c>
      <c r="M190" s="62"/>
    </row>
    <row r="191" spans="1:13" s="7" customFormat="1" ht="14.25">
      <c r="A191" s="63">
        <v>201308</v>
      </c>
      <c r="B191" s="58">
        <v>2.1</v>
      </c>
      <c r="C191" s="58">
        <v>153.6</v>
      </c>
      <c r="D191" s="42">
        <f t="shared" si="6"/>
        <v>155.7</v>
      </c>
      <c r="E191" s="58">
        <v>54.4</v>
      </c>
      <c r="F191" s="58">
        <v>6.4</v>
      </c>
      <c r="G191" s="43">
        <f t="shared" si="7"/>
        <v>216.5</v>
      </c>
      <c r="H191" s="58">
        <v>12.3</v>
      </c>
      <c r="I191" s="58">
        <v>73.4</v>
      </c>
      <c r="J191" s="58">
        <v>-37.1</v>
      </c>
      <c r="K191" s="43">
        <f t="shared" si="8"/>
        <v>265.1</v>
      </c>
      <c r="L191" s="66">
        <v>201308</v>
      </c>
      <c r="M191" s="62"/>
    </row>
    <row r="192" spans="1:13" s="7" customFormat="1" ht="14.25">
      <c r="A192" s="63">
        <v>201309</v>
      </c>
      <c r="B192" s="58">
        <v>2.1</v>
      </c>
      <c r="C192" s="58">
        <v>152.1</v>
      </c>
      <c r="D192" s="42">
        <f t="shared" si="6"/>
        <v>154.2</v>
      </c>
      <c r="E192" s="58">
        <v>53.6</v>
      </c>
      <c r="F192" s="58">
        <v>6.7</v>
      </c>
      <c r="G192" s="43">
        <f t="shared" si="7"/>
        <v>214.49999999999997</v>
      </c>
      <c r="H192" s="58">
        <v>11.2</v>
      </c>
      <c r="I192" s="58">
        <v>68.5</v>
      </c>
      <c r="J192" s="58">
        <v>-33.8</v>
      </c>
      <c r="K192" s="43">
        <f t="shared" si="8"/>
        <v>260.3999999999999</v>
      </c>
      <c r="L192" s="66">
        <v>201309</v>
      </c>
      <c r="M192" s="62"/>
    </row>
    <row r="193" spans="1:13" s="7" customFormat="1" ht="14.25">
      <c r="A193" s="63">
        <v>201310</v>
      </c>
      <c r="B193" s="58">
        <v>2.1</v>
      </c>
      <c r="C193" s="58">
        <v>151.7</v>
      </c>
      <c r="D193" s="42">
        <f t="shared" si="6"/>
        <v>153.79999999999998</v>
      </c>
      <c r="E193" s="58">
        <v>58.2</v>
      </c>
      <c r="F193" s="58">
        <v>6.5</v>
      </c>
      <c r="G193" s="43">
        <f t="shared" si="7"/>
        <v>218.5</v>
      </c>
      <c r="H193" s="58">
        <v>11.7</v>
      </c>
      <c r="I193" s="58">
        <v>68.1</v>
      </c>
      <c r="J193" s="58">
        <v>-31.4</v>
      </c>
      <c r="K193" s="43">
        <f t="shared" si="8"/>
        <v>266.9</v>
      </c>
      <c r="L193" s="66">
        <v>201310</v>
      </c>
      <c r="M193" s="62"/>
    </row>
    <row r="194" spans="1:13" s="7" customFormat="1" ht="14.25">
      <c r="A194" s="63">
        <v>201311</v>
      </c>
      <c r="B194" s="58">
        <v>2.1</v>
      </c>
      <c r="C194" s="58">
        <v>157.2</v>
      </c>
      <c r="D194" s="42">
        <f t="shared" si="6"/>
        <v>159.29999999999998</v>
      </c>
      <c r="E194" s="58">
        <v>45.7</v>
      </c>
      <c r="F194" s="58">
        <v>13.8</v>
      </c>
      <c r="G194" s="43">
        <f t="shared" si="7"/>
        <v>218.8</v>
      </c>
      <c r="H194" s="58">
        <v>11.4</v>
      </c>
      <c r="I194" s="58">
        <v>67.7</v>
      </c>
      <c r="J194" s="58">
        <v>-28.1</v>
      </c>
      <c r="K194" s="43">
        <f t="shared" si="8"/>
        <v>269.8</v>
      </c>
      <c r="L194" s="66">
        <v>201311</v>
      </c>
      <c r="M194" s="62"/>
    </row>
    <row r="195" spans="1:13" s="7" customFormat="1" ht="14.25">
      <c r="A195" s="63">
        <v>201312</v>
      </c>
      <c r="B195" s="58">
        <v>2.1</v>
      </c>
      <c r="C195" s="58">
        <v>149.7</v>
      </c>
      <c r="D195" s="42">
        <f t="shared" si="6"/>
        <v>151.79999999999998</v>
      </c>
      <c r="E195" s="58">
        <v>44.8</v>
      </c>
      <c r="F195" s="58">
        <v>6.2</v>
      </c>
      <c r="G195" s="43">
        <f t="shared" si="7"/>
        <v>202.79999999999995</v>
      </c>
      <c r="H195" s="58">
        <v>9.8</v>
      </c>
      <c r="I195" s="58">
        <v>66.2</v>
      </c>
      <c r="J195" s="58">
        <v>-24.9</v>
      </c>
      <c r="K195" s="43">
        <f t="shared" si="8"/>
        <v>253.89999999999995</v>
      </c>
      <c r="L195" s="66">
        <v>201312</v>
      </c>
      <c r="M195" s="62"/>
    </row>
    <row r="196" spans="1:13" s="7" customFormat="1" ht="14.25">
      <c r="A196" s="63">
        <v>201401</v>
      </c>
      <c r="B196" s="58">
        <v>2.5</v>
      </c>
      <c r="C196" s="58">
        <v>157.3</v>
      </c>
      <c r="D196" s="42">
        <f t="shared" si="6"/>
        <v>159.8</v>
      </c>
      <c r="E196" s="58">
        <v>49.6</v>
      </c>
      <c r="F196" s="58">
        <v>8.9</v>
      </c>
      <c r="G196" s="43">
        <f t="shared" si="7"/>
        <v>218.3</v>
      </c>
      <c r="H196" s="58">
        <v>11</v>
      </c>
      <c r="I196" s="58">
        <v>60.7</v>
      </c>
      <c r="J196" s="58">
        <v>-27.5</v>
      </c>
      <c r="K196" s="43">
        <f t="shared" si="8"/>
        <v>262.5</v>
      </c>
      <c r="L196" s="66">
        <v>201401</v>
      </c>
      <c r="M196" s="62"/>
    </row>
    <row r="197" spans="1:13" s="7" customFormat="1" ht="14.25">
      <c r="A197" s="63">
        <v>201402</v>
      </c>
      <c r="B197" s="58">
        <v>2.5</v>
      </c>
      <c r="C197" s="58">
        <v>158.9</v>
      </c>
      <c r="D197" s="42">
        <f t="shared" si="6"/>
        <v>161.4</v>
      </c>
      <c r="E197" s="58">
        <v>48.8</v>
      </c>
      <c r="F197" s="58">
        <v>6.3</v>
      </c>
      <c r="G197" s="43">
        <f t="shared" si="7"/>
        <v>216.5</v>
      </c>
      <c r="H197" s="58">
        <v>10.6</v>
      </c>
      <c r="I197" s="58">
        <v>61.7</v>
      </c>
      <c r="J197" s="58">
        <v>-28.1</v>
      </c>
      <c r="K197" s="43">
        <f t="shared" si="8"/>
        <v>260.7</v>
      </c>
      <c r="L197" s="66">
        <v>201402</v>
      </c>
      <c r="M197" s="62"/>
    </row>
    <row r="198" spans="1:13" s="7" customFormat="1" ht="14.25">
      <c r="A198" s="63">
        <v>201403</v>
      </c>
      <c r="B198" s="58">
        <v>2.3</v>
      </c>
      <c r="C198" s="58">
        <v>159.4</v>
      </c>
      <c r="D198" s="42">
        <f t="shared" si="6"/>
        <v>161.70000000000002</v>
      </c>
      <c r="E198" s="58">
        <v>47.8</v>
      </c>
      <c r="F198" s="58">
        <v>6.9</v>
      </c>
      <c r="G198" s="43">
        <f t="shared" si="7"/>
        <v>216.4</v>
      </c>
      <c r="H198" s="58">
        <v>9.5</v>
      </c>
      <c r="I198" s="58">
        <v>59.1</v>
      </c>
      <c r="J198" s="58">
        <v>-27.6</v>
      </c>
      <c r="K198" s="43">
        <f t="shared" si="8"/>
        <v>257.4</v>
      </c>
      <c r="L198" s="66">
        <v>201403</v>
      </c>
      <c r="M198" s="62"/>
    </row>
    <row r="199" spans="1:13" s="7" customFormat="1" ht="14.25">
      <c r="A199" s="63">
        <v>201404</v>
      </c>
      <c r="B199" s="58">
        <v>2.2</v>
      </c>
      <c r="C199" s="58">
        <v>159.5</v>
      </c>
      <c r="D199" s="42">
        <f t="shared" si="6"/>
        <v>161.7</v>
      </c>
      <c r="E199" s="58">
        <v>49.4</v>
      </c>
      <c r="F199" s="58">
        <v>6.5</v>
      </c>
      <c r="G199" s="43">
        <f t="shared" si="7"/>
        <v>217.6</v>
      </c>
      <c r="H199" s="58">
        <v>10.1</v>
      </c>
      <c r="I199" s="58">
        <v>60.6</v>
      </c>
      <c r="J199" s="58">
        <v>-27.6</v>
      </c>
      <c r="K199" s="43">
        <f t="shared" si="8"/>
        <v>260.7</v>
      </c>
      <c r="L199" s="66">
        <v>201404</v>
      </c>
      <c r="M199" s="62"/>
    </row>
    <row r="200" spans="1:13" s="7" customFormat="1" ht="14.25">
      <c r="A200" s="63">
        <v>201405</v>
      </c>
      <c r="B200" s="58">
        <v>2.4</v>
      </c>
      <c r="C200" s="58">
        <v>162.8</v>
      </c>
      <c r="D200" s="42">
        <f t="shared" si="6"/>
        <v>165.20000000000002</v>
      </c>
      <c r="E200" s="58">
        <v>48</v>
      </c>
      <c r="F200" s="58">
        <v>6.4</v>
      </c>
      <c r="G200" s="43">
        <f t="shared" si="7"/>
        <v>219.60000000000002</v>
      </c>
      <c r="H200" s="58">
        <v>10.3</v>
      </c>
      <c r="I200" s="58">
        <v>61.1</v>
      </c>
      <c r="J200" s="58">
        <v>-25.5</v>
      </c>
      <c r="K200" s="43">
        <f t="shared" si="8"/>
        <v>265.50000000000006</v>
      </c>
      <c r="L200" s="66">
        <v>201405</v>
      </c>
      <c r="M200" s="62"/>
    </row>
    <row r="201" spans="1:13" s="7" customFormat="1" ht="14.25">
      <c r="A201" s="63">
        <v>201406</v>
      </c>
      <c r="B201" s="58">
        <v>2.3</v>
      </c>
      <c r="C201" s="58">
        <v>169.1</v>
      </c>
      <c r="D201" s="42">
        <f t="shared" si="6"/>
        <v>171.4</v>
      </c>
      <c r="E201" s="58">
        <v>45.7</v>
      </c>
      <c r="F201" s="58">
        <v>6.2</v>
      </c>
      <c r="G201" s="43">
        <f t="shared" si="7"/>
        <v>223.3</v>
      </c>
      <c r="H201" s="58">
        <v>10</v>
      </c>
      <c r="I201" s="58">
        <v>58.6</v>
      </c>
      <c r="J201" s="58">
        <v>-23.7</v>
      </c>
      <c r="K201" s="43">
        <f t="shared" si="8"/>
        <v>268.20000000000005</v>
      </c>
      <c r="L201" s="66">
        <v>201406</v>
      </c>
      <c r="M201" s="62"/>
    </row>
    <row r="202" spans="1:13" s="7" customFormat="1" ht="14.25">
      <c r="A202" s="63">
        <v>201407</v>
      </c>
      <c r="B202" s="58">
        <v>2.4</v>
      </c>
      <c r="C202" s="58">
        <v>170.8</v>
      </c>
      <c r="D202" s="42">
        <f t="shared" si="6"/>
        <v>173.20000000000002</v>
      </c>
      <c r="E202" s="58">
        <v>48.7</v>
      </c>
      <c r="F202" s="58">
        <v>6.4</v>
      </c>
      <c r="G202" s="43">
        <f t="shared" si="7"/>
        <v>228.30000000000004</v>
      </c>
      <c r="H202" s="58">
        <v>10.1</v>
      </c>
      <c r="I202" s="58">
        <v>59.4</v>
      </c>
      <c r="J202" s="58">
        <v>-25.3</v>
      </c>
      <c r="K202" s="43">
        <f t="shared" si="8"/>
        <v>272.5</v>
      </c>
      <c r="L202" s="66">
        <v>201407</v>
      </c>
      <c r="M202" s="62"/>
    </row>
    <row r="203" spans="1:13" s="7" customFormat="1" ht="14.25">
      <c r="A203" s="63">
        <v>201408</v>
      </c>
      <c r="B203" s="58">
        <v>2.6</v>
      </c>
      <c r="C203" s="58">
        <v>169.2</v>
      </c>
      <c r="D203" s="42">
        <f t="shared" si="6"/>
        <v>171.79999999999998</v>
      </c>
      <c r="E203" s="58">
        <v>49.2</v>
      </c>
      <c r="F203" s="58">
        <v>6</v>
      </c>
      <c r="G203" s="43">
        <f t="shared" si="7"/>
        <v>227</v>
      </c>
      <c r="H203" s="58">
        <v>9.9</v>
      </c>
      <c r="I203" s="58">
        <v>60.3</v>
      </c>
      <c r="J203" s="58">
        <v>-25.1</v>
      </c>
      <c r="K203" s="43">
        <f t="shared" si="8"/>
        <v>272.09999999999997</v>
      </c>
      <c r="L203" s="66">
        <v>201408</v>
      </c>
      <c r="M203" s="62"/>
    </row>
    <row r="204" spans="1:13" s="7" customFormat="1" ht="14.25">
      <c r="A204" s="63">
        <v>201409</v>
      </c>
      <c r="B204" s="58">
        <v>2.6</v>
      </c>
      <c r="C204" s="58">
        <v>173.7</v>
      </c>
      <c r="D204" s="42">
        <f t="shared" si="6"/>
        <v>176.29999999999998</v>
      </c>
      <c r="E204" s="58">
        <v>50.7</v>
      </c>
      <c r="F204" s="58">
        <v>5.6</v>
      </c>
      <c r="G204" s="43">
        <f t="shared" si="7"/>
        <v>232.6</v>
      </c>
      <c r="H204" s="58">
        <v>10.6</v>
      </c>
      <c r="I204" s="58">
        <v>62.8</v>
      </c>
      <c r="J204" s="58">
        <v>-23.4</v>
      </c>
      <c r="K204" s="43">
        <f t="shared" si="8"/>
        <v>282.6</v>
      </c>
      <c r="L204" s="66">
        <v>201409</v>
      </c>
      <c r="M204" s="62"/>
    </row>
    <row r="205" spans="1:13" s="7" customFormat="1" ht="14.25">
      <c r="A205" s="63">
        <v>201410</v>
      </c>
      <c r="B205" s="58">
        <v>2.6</v>
      </c>
      <c r="C205" s="58">
        <v>176.6</v>
      </c>
      <c r="D205" s="42">
        <f t="shared" si="6"/>
        <v>179.2</v>
      </c>
      <c r="E205" s="58">
        <v>50.3</v>
      </c>
      <c r="F205" s="58">
        <v>5</v>
      </c>
      <c r="G205" s="43">
        <f t="shared" si="7"/>
        <v>234.5</v>
      </c>
      <c r="H205" s="58">
        <v>11.1</v>
      </c>
      <c r="I205" s="58">
        <v>65.6</v>
      </c>
      <c r="J205" s="58">
        <v>-26.2</v>
      </c>
      <c r="K205" s="43">
        <f t="shared" si="8"/>
        <v>285</v>
      </c>
      <c r="L205" s="66">
        <v>201410</v>
      </c>
      <c r="M205" s="62"/>
    </row>
    <row r="206" spans="1:13" s="7" customFormat="1" ht="14.25">
      <c r="A206" s="63">
        <v>201411</v>
      </c>
      <c r="B206" s="58">
        <v>2.6</v>
      </c>
      <c r="C206" s="58">
        <v>173.4</v>
      </c>
      <c r="D206" s="42">
        <f t="shared" si="6"/>
        <v>176</v>
      </c>
      <c r="E206" s="58">
        <v>45.8</v>
      </c>
      <c r="F206" s="58">
        <v>11.7</v>
      </c>
      <c r="G206" s="43">
        <f t="shared" si="7"/>
        <v>233.5</v>
      </c>
      <c r="H206" s="58">
        <v>11.2</v>
      </c>
      <c r="I206" s="58">
        <v>64.9</v>
      </c>
      <c r="J206" s="58">
        <v>-28.6</v>
      </c>
      <c r="K206" s="43">
        <f t="shared" si="8"/>
        <v>281</v>
      </c>
      <c r="L206" s="66">
        <v>201411</v>
      </c>
      <c r="M206" s="62"/>
    </row>
    <row r="207" spans="1:13" s="7" customFormat="1" ht="14.25">
      <c r="A207" s="63">
        <v>201412</v>
      </c>
      <c r="B207" s="58">
        <v>2.3</v>
      </c>
      <c r="C207" s="58">
        <v>172.2</v>
      </c>
      <c r="D207" s="42">
        <f t="shared" si="6"/>
        <v>174.5</v>
      </c>
      <c r="E207" s="58">
        <v>46.9</v>
      </c>
      <c r="F207" s="58">
        <v>5.1</v>
      </c>
      <c r="G207" s="43">
        <f t="shared" si="7"/>
        <v>226.5</v>
      </c>
      <c r="H207" s="58">
        <v>6.9</v>
      </c>
      <c r="I207" s="58">
        <v>64</v>
      </c>
      <c r="J207" s="58">
        <v>-28.2</v>
      </c>
      <c r="K207" s="43">
        <f t="shared" si="8"/>
        <v>269.2</v>
      </c>
      <c r="L207" s="66">
        <v>201412</v>
      </c>
      <c r="M207" s="62"/>
    </row>
    <row r="208" spans="1:13" s="7" customFormat="1" ht="14.25">
      <c r="A208" s="63">
        <v>201501</v>
      </c>
      <c r="B208" s="58">
        <v>2.7</v>
      </c>
      <c r="C208" s="58">
        <v>185.9</v>
      </c>
      <c r="D208" s="42">
        <f t="shared" si="6"/>
        <v>188.6</v>
      </c>
      <c r="E208" s="58">
        <v>46.8</v>
      </c>
      <c r="F208" s="58">
        <v>4.4</v>
      </c>
      <c r="G208" s="43">
        <f t="shared" si="7"/>
        <v>239.79999999999998</v>
      </c>
      <c r="H208" s="58">
        <v>6.4</v>
      </c>
      <c r="I208" s="58">
        <v>72.8</v>
      </c>
      <c r="J208" s="58">
        <v>-30.2</v>
      </c>
      <c r="K208" s="43">
        <f aca="true" t="shared" si="9" ref="K208:K213">G208+H208+I208+J208</f>
        <v>288.8</v>
      </c>
      <c r="L208" s="66">
        <v>201501</v>
      </c>
      <c r="M208" s="62"/>
    </row>
    <row r="209" spans="1:13" s="7" customFormat="1" ht="14.25">
      <c r="A209" s="63">
        <v>201502</v>
      </c>
      <c r="B209" s="58">
        <v>2.7</v>
      </c>
      <c r="C209" s="58">
        <v>190.8</v>
      </c>
      <c r="D209" s="42">
        <f aca="true" t="shared" si="10" ref="D209:D214">B209+C209</f>
        <v>193.5</v>
      </c>
      <c r="E209" s="58">
        <v>46</v>
      </c>
      <c r="F209" s="58">
        <v>3.8</v>
      </c>
      <c r="G209" s="43">
        <f aca="true" t="shared" si="11" ref="G209:G214">D209+E209+F209</f>
        <v>243.3</v>
      </c>
      <c r="H209" s="58">
        <v>6.5</v>
      </c>
      <c r="I209" s="58">
        <v>73.7</v>
      </c>
      <c r="J209" s="58">
        <v>-25.9</v>
      </c>
      <c r="K209" s="43">
        <f t="shared" si="9"/>
        <v>297.6</v>
      </c>
      <c r="L209" s="66">
        <v>201502</v>
      </c>
      <c r="M209" s="62"/>
    </row>
    <row r="210" spans="1:13" s="7" customFormat="1" ht="14.25">
      <c r="A210" s="63">
        <v>201503</v>
      </c>
      <c r="B210" s="58">
        <v>2.7</v>
      </c>
      <c r="C210" s="58">
        <v>196.4</v>
      </c>
      <c r="D210" s="42">
        <f t="shared" si="10"/>
        <v>199.1</v>
      </c>
      <c r="E210" s="58">
        <v>45.4</v>
      </c>
      <c r="F210" s="58">
        <v>4.4</v>
      </c>
      <c r="G210" s="43">
        <f t="shared" si="11"/>
        <v>248.9</v>
      </c>
      <c r="H210" s="58">
        <v>6.2</v>
      </c>
      <c r="I210" s="58">
        <v>76.1</v>
      </c>
      <c r="J210" s="58">
        <v>-27.9</v>
      </c>
      <c r="K210" s="43">
        <f t="shared" si="9"/>
        <v>303.3</v>
      </c>
      <c r="L210" s="66" t="s">
        <v>42</v>
      </c>
      <c r="M210" s="62"/>
    </row>
    <row r="211" spans="1:13" s="7" customFormat="1" ht="14.25">
      <c r="A211" s="63">
        <v>201504</v>
      </c>
      <c r="B211" s="58">
        <v>2.8</v>
      </c>
      <c r="C211" s="58">
        <v>198.4</v>
      </c>
      <c r="D211" s="42">
        <f t="shared" si="10"/>
        <v>201.20000000000002</v>
      </c>
      <c r="E211" s="58">
        <v>44.7</v>
      </c>
      <c r="F211" s="58">
        <v>4.1</v>
      </c>
      <c r="G211" s="43">
        <f t="shared" si="11"/>
        <v>250.00000000000003</v>
      </c>
      <c r="H211" s="58">
        <v>7.4</v>
      </c>
      <c r="I211" s="58">
        <v>74.9</v>
      </c>
      <c r="J211" s="58">
        <v>-26.2</v>
      </c>
      <c r="K211" s="43">
        <f t="shared" si="9"/>
        <v>306.1000000000001</v>
      </c>
      <c r="L211" s="66" t="s">
        <v>43</v>
      </c>
      <c r="M211" s="62"/>
    </row>
    <row r="212" spans="1:13" s="7" customFormat="1" ht="14.25">
      <c r="A212" s="63">
        <v>201505</v>
      </c>
      <c r="B212" s="58">
        <v>2.8</v>
      </c>
      <c r="C212" s="58">
        <v>203.8</v>
      </c>
      <c r="D212" s="42">
        <f t="shared" si="10"/>
        <v>206.60000000000002</v>
      </c>
      <c r="E212" s="58">
        <v>42.9</v>
      </c>
      <c r="F212" s="58">
        <v>4.8</v>
      </c>
      <c r="G212" s="43">
        <f t="shared" si="11"/>
        <v>254.30000000000004</v>
      </c>
      <c r="H212" s="58">
        <v>5.3</v>
      </c>
      <c r="I212" s="58">
        <v>75.1</v>
      </c>
      <c r="J212" s="58">
        <v>-26</v>
      </c>
      <c r="K212" s="43">
        <f t="shared" si="9"/>
        <v>308.70000000000005</v>
      </c>
      <c r="L212" s="66" t="s">
        <v>44</v>
      </c>
      <c r="M212" s="62"/>
    </row>
    <row r="213" spans="1:13" s="7" customFormat="1" ht="14.25">
      <c r="A213" s="63">
        <v>201506</v>
      </c>
      <c r="B213" s="58">
        <v>2.8</v>
      </c>
      <c r="C213" s="58">
        <v>206.9</v>
      </c>
      <c r="D213" s="42">
        <f t="shared" si="10"/>
        <v>209.70000000000002</v>
      </c>
      <c r="E213" s="58">
        <v>43.4</v>
      </c>
      <c r="F213" s="58">
        <v>4.9</v>
      </c>
      <c r="G213" s="43">
        <f t="shared" si="11"/>
        <v>258</v>
      </c>
      <c r="H213" s="58">
        <v>3.2</v>
      </c>
      <c r="I213" s="58">
        <v>75.4</v>
      </c>
      <c r="J213" s="58">
        <v>-24.4</v>
      </c>
      <c r="K213" s="43">
        <f t="shared" si="9"/>
        <v>312.20000000000005</v>
      </c>
      <c r="L213" s="66" t="s">
        <v>45</v>
      </c>
      <c r="M213" s="62"/>
    </row>
    <row r="214" spans="1:13" s="7" customFormat="1" ht="14.25">
      <c r="A214" s="63">
        <v>201507</v>
      </c>
      <c r="B214" s="58">
        <v>2.8</v>
      </c>
      <c r="C214" s="58">
        <v>200.6</v>
      </c>
      <c r="D214" s="42">
        <f t="shared" si="10"/>
        <v>203.4</v>
      </c>
      <c r="E214" s="58">
        <v>44.2</v>
      </c>
      <c r="F214" s="58">
        <v>5.7</v>
      </c>
      <c r="G214" s="43">
        <f t="shared" si="11"/>
        <v>253.3</v>
      </c>
      <c r="H214" s="58">
        <v>4.6</v>
      </c>
      <c r="I214" s="58">
        <v>78</v>
      </c>
      <c r="J214" s="58">
        <v>-28</v>
      </c>
      <c r="K214" s="43">
        <v>308</v>
      </c>
      <c r="L214" s="66" t="s">
        <v>46</v>
      </c>
      <c r="M214" s="62"/>
    </row>
    <row r="215" spans="1:13" s="7" customFormat="1" ht="14.25">
      <c r="A215" s="63">
        <v>201508</v>
      </c>
      <c r="B215" s="58">
        <v>2.8</v>
      </c>
      <c r="C215" s="58">
        <v>204.8</v>
      </c>
      <c r="D215" s="42">
        <v>207.60000000000002</v>
      </c>
      <c r="E215" s="58">
        <v>43.3</v>
      </c>
      <c r="F215" s="58">
        <v>5.4</v>
      </c>
      <c r="G215" s="43">
        <v>256.3</v>
      </c>
      <c r="H215" s="58">
        <v>3.6</v>
      </c>
      <c r="I215" s="58">
        <v>78.9</v>
      </c>
      <c r="J215" s="58">
        <v>-25.9</v>
      </c>
      <c r="K215" s="43">
        <v>312.9000000000001</v>
      </c>
      <c r="L215" s="66" t="s">
        <v>47</v>
      </c>
      <c r="M215" s="62"/>
    </row>
    <row r="216" spans="1:13" s="7" customFormat="1" ht="14.25">
      <c r="A216" s="63">
        <v>201509</v>
      </c>
      <c r="B216" s="58">
        <v>2.8</v>
      </c>
      <c r="C216" s="58">
        <v>199.2</v>
      </c>
      <c r="D216" s="42">
        <v>202</v>
      </c>
      <c r="E216" s="58">
        <v>44.6</v>
      </c>
      <c r="F216" s="58">
        <v>5.4</v>
      </c>
      <c r="G216" s="43">
        <v>252</v>
      </c>
      <c r="H216" s="58">
        <v>3.9</v>
      </c>
      <c r="I216" s="58">
        <v>78.4</v>
      </c>
      <c r="J216" s="58">
        <v>-28.6</v>
      </c>
      <c r="K216" s="43">
        <v>305.7</v>
      </c>
      <c r="L216" s="66" t="s">
        <v>48</v>
      </c>
      <c r="M216" s="62"/>
    </row>
    <row r="217" spans="1:13" s="7" customFormat="1" ht="14.25">
      <c r="A217" s="63">
        <v>201510</v>
      </c>
      <c r="B217" s="58">
        <v>2.7</v>
      </c>
      <c r="C217" s="58">
        <v>200.1</v>
      </c>
      <c r="D217" s="42">
        <v>202.8</v>
      </c>
      <c r="E217" s="58">
        <v>47.2</v>
      </c>
      <c r="F217" s="58">
        <v>5.8</v>
      </c>
      <c r="G217" s="43">
        <v>255.7</v>
      </c>
      <c r="H217" s="58">
        <v>4.4</v>
      </c>
      <c r="I217" s="58">
        <v>78.8</v>
      </c>
      <c r="J217" s="58">
        <v>-27.2</v>
      </c>
      <c r="K217" s="43">
        <v>311.7</v>
      </c>
      <c r="L217" s="63">
        <v>201510</v>
      </c>
      <c r="M217" s="62"/>
    </row>
    <row r="218" spans="1:13" s="7" customFormat="1" ht="14.25">
      <c r="A218" s="63">
        <v>201511</v>
      </c>
      <c r="B218" s="58">
        <v>2.658</v>
      </c>
      <c r="C218" s="58">
        <v>205.487</v>
      </c>
      <c r="D218" s="42">
        <v>208.14499999999998</v>
      </c>
      <c r="E218" s="58">
        <v>43.404</v>
      </c>
      <c r="F218" s="58">
        <v>5.796</v>
      </c>
      <c r="G218" s="43">
        <v>257.34499999999997</v>
      </c>
      <c r="H218" s="58">
        <v>3.459</v>
      </c>
      <c r="I218" s="58">
        <v>79</v>
      </c>
      <c r="J218" s="58">
        <v>-24.251</v>
      </c>
      <c r="K218" s="43">
        <v>315.553</v>
      </c>
      <c r="L218" s="63">
        <v>201511</v>
      </c>
      <c r="M218" s="62"/>
    </row>
    <row r="219" spans="1:13" s="7" customFormat="1" ht="14.25">
      <c r="A219" s="63">
        <v>201512</v>
      </c>
      <c r="B219" s="58">
        <v>2.7</v>
      </c>
      <c r="C219" s="58">
        <v>200.6</v>
      </c>
      <c r="D219" s="42">
        <f>C219+B219</f>
        <v>203.29999999999998</v>
      </c>
      <c r="E219" s="58">
        <v>44</v>
      </c>
      <c r="F219" s="58">
        <v>4.3</v>
      </c>
      <c r="G219" s="43">
        <f>D219+E219+F219</f>
        <v>251.6</v>
      </c>
      <c r="H219" s="58">
        <v>2.2</v>
      </c>
      <c r="I219" s="58">
        <v>81.4</v>
      </c>
      <c r="J219" s="58">
        <v>-27.7</v>
      </c>
      <c r="K219" s="43">
        <f>G219+H219+I219+J219</f>
        <v>307.5</v>
      </c>
      <c r="L219" s="63">
        <v>201512</v>
      </c>
      <c r="M219" s="62"/>
    </row>
    <row r="220" spans="1:13" s="7" customFormat="1" ht="14.25">
      <c r="A220" s="63">
        <v>201601</v>
      </c>
      <c r="B220" s="58">
        <v>2.7</v>
      </c>
      <c r="C220" s="58">
        <v>204.5</v>
      </c>
      <c r="D220" s="42">
        <v>207.2</v>
      </c>
      <c r="E220" s="58">
        <v>41.3</v>
      </c>
      <c r="F220" s="58">
        <v>4.1</v>
      </c>
      <c r="G220" s="43">
        <v>252.6</v>
      </c>
      <c r="H220" s="58">
        <v>3.5</v>
      </c>
      <c r="I220" s="58">
        <v>77</v>
      </c>
      <c r="J220" s="58">
        <v>-26</v>
      </c>
      <c r="K220" s="43">
        <v>307.1</v>
      </c>
      <c r="L220" s="63">
        <v>201601</v>
      </c>
      <c r="M220" s="62"/>
    </row>
    <row r="221" spans="1:13" s="7" customFormat="1" ht="14.25">
      <c r="A221" s="63">
        <v>201602</v>
      </c>
      <c r="B221" s="58">
        <v>2.8</v>
      </c>
      <c r="C221" s="58">
        <v>208.3</v>
      </c>
      <c r="D221" s="42">
        <v>211.10000000000002</v>
      </c>
      <c r="E221" s="58">
        <v>41.6</v>
      </c>
      <c r="F221" s="58">
        <v>4</v>
      </c>
      <c r="G221" s="43">
        <v>256.70000000000005</v>
      </c>
      <c r="H221" s="58">
        <v>4.6</v>
      </c>
      <c r="I221" s="58">
        <v>81.59999999999991</v>
      </c>
      <c r="J221" s="58">
        <v>-27</v>
      </c>
      <c r="K221" s="43">
        <v>315.9</v>
      </c>
      <c r="L221" s="66">
        <v>201602</v>
      </c>
      <c r="M221" s="62"/>
    </row>
    <row r="222" spans="1:13" s="7" customFormat="1" ht="14.25">
      <c r="A222" s="63">
        <v>201603</v>
      </c>
      <c r="B222" s="58">
        <v>2.7</v>
      </c>
      <c r="C222" s="58">
        <v>208.4</v>
      </c>
      <c r="D222" s="42">
        <v>211.1</v>
      </c>
      <c r="E222" s="58">
        <v>43.2</v>
      </c>
      <c r="F222" s="58">
        <v>4.5</v>
      </c>
      <c r="G222" s="43">
        <v>258.8</v>
      </c>
      <c r="H222" s="58">
        <v>2.5</v>
      </c>
      <c r="I222" s="58">
        <v>75.3</v>
      </c>
      <c r="J222" s="58">
        <v>-26.7</v>
      </c>
      <c r="K222" s="43">
        <v>309.9</v>
      </c>
      <c r="L222" s="66">
        <v>201603</v>
      </c>
      <c r="M222" s="62"/>
    </row>
    <row r="223" spans="1:12" ht="14.25">
      <c r="A223" s="63">
        <v>201604</v>
      </c>
      <c r="B223" s="58">
        <v>2.865</v>
      </c>
      <c r="C223" s="58">
        <v>208.678</v>
      </c>
      <c r="D223" s="42">
        <v>211.543</v>
      </c>
      <c r="E223" s="58">
        <v>41.4</v>
      </c>
      <c r="F223" s="58">
        <v>4.7</v>
      </c>
      <c r="G223" s="43">
        <v>257.6</v>
      </c>
      <c r="H223" s="58">
        <v>3</v>
      </c>
      <c r="I223" s="58">
        <v>77.3</v>
      </c>
      <c r="J223" s="58">
        <v>-26.3</v>
      </c>
      <c r="K223" s="43">
        <v>311.6</v>
      </c>
      <c r="L223" s="66">
        <v>201604</v>
      </c>
    </row>
    <row r="224" spans="1:12" ht="14.25">
      <c r="A224" s="63">
        <v>201605</v>
      </c>
      <c r="B224" s="58">
        <v>2.9</v>
      </c>
      <c r="C224" s="58">
        <v>206.9</v>
      </c>
      <c r="D224" s="42">
        <v>209.8</v>
      </c>
      <c r="E224" s="58">
        <v>35.6</v>
      </c>
      <c r="F224" s="58">
        <v>7.8</v>
      </c>
      <c r="G224" s="43">
        <v>253.3</v>
      </c>
      <c r="H224" s="58">
        <v>2.4</v>
      </c>
      <c r="I224" s="58">
        <v>78.7</v>
      </c>
      <c r="J224" s="58">
        <v>-24.8</v>
      </c>
      <c r="K224" s="43">
        <v>309.6</v>
      </c>
      <c r="L224" s="66">
        <v>201605</v>
      </c>
    </row>
    <row r="225" spans="1:12" ht="14.25">
      <c r="A225" s="63">
        <v>201606</v>
      </c>
      <c r="B225" s="58">
        <v>2.9</v>
      </c>
      <c r="C225" s="58">
        <v>213</v>
      </c>
      <c r="D225" s="42">
        <v>215.9</v>
      </c>
      <c r="E225" s="58">
        <v>36.4</v>
      </c>
      <c r="F225" s="58">
        <v>7.1</v>
      </c>
      <c r="G225" s="43">
        <v>259.4</v>
      </c>
      <c r="H225" s="58">
        <v>2.2</v>
      </c>
      <c r="I225" s="58">
        <v>79.5</v>
      </c>
      <c r="J225" s="58">
        <v>-24</v>
      </c>
      <c r="K225" s="43">
        <v>317.2</v>
      </c>
      <c r="L225" s="66">
        <v>201606</v>
      </c>
    </row>
    <row r="226" spans="1:12" ht="14.25">
      <c r="A226" s="68">
        <v>201607</v>
      </c>
      <c r="B226" s="58">
        <v>3</v>
      </c>
      <c r="C226" s="58">
        <v>212.2</v>
      </c>
      <c r="D226" s="42">
        <v>215.2</v>
      </c>
      <c r="E226" s="58">
        <v>37</v>
      </c>
      <c r="F226" s="58">
        <v>6.8</v>
      </c>
      <c r="G226" s="43">
        <v>259</v>
      </c>
      <c r="H226" s="58">
        <v>2.7</v>
      </c>
      <c r="I226" s="58">
        <v>84.9</v>
      </c>
      <c r="J226" s="58">
        <v>-22.1</v>
      </c>
      <c r="K226" s="43">
        <v>324.5</v>
      </c>
      <c r="L226" s="66">
        <v>201607</v>
      </c>
    </row>
    <row r="227" spans="1:12" ht="14.25">
      <c r="A227" s="63">
        <v>201608</v>
      </c>
      <c r="B227" s="58">
        <v>3</v>
      </c>
      <c r="C227" s="58">
        <v>210.8</v>
      </c>
      <c r="D227" s="42">
        <v>213.8</v>
      </c>
      <c r="E227" s="58">
        <v>37.3</v>
      </c>
      <c r="F227" s="58">
        <v>4.3</v>
      </c>
      <c r="G227" s="42">
        <v>255.40000000000003</v>
      </c>
      <c r="H227" s="58">
        <v>2.8</v>
      </c>
      <c r="I227" s="58">
        <v>87.9</v>
      </c>
      <c r="J227" s="58">
        <v>-23.7</v>
      </c>
      <c r="K227" s="42">
        <v>322.40000000000003</v>
      </c>
      <c r="L227" s="66">
        <v>201608</v>
      </c>
    </row>
    <row r="228" spans="1:12" ht="14.25">
      <c r="A228" s="63">
        <v>201609</v>
      </c>
      <c r="B228" s="58">
        <v>3</v>
      </c>
      <c r="C228" s="58">
        <v>210.3</v>
      </c>
      <c r="D228" s="42">
        <v>213.3</v>
      </c>
      <c r="E228" s="58">
        <v>38.5</v>
      </c>
      <c r="F228" s="58">
        <v>5.5</v>
      </c>
      <c r="G228" s="42">
        <v>257.3</v>
      </c>
      <c r="H228" s="58">
        <v>2.7</v>
      </c>
      <c r="I228" s="58">
        <v>88.2</v>
      </c>
      <c r="J228" s="58">
        <v>-28.5</v>
      </c>
      <c r="K228" s="42">
        <v>319.7</v>
      </c>
      <c r="L228" s="66">
        <v>201609</v>
      </c>
    </row>
    <row r="229" spans="1:12" ht="14.25">
      <c r="A229" s="63">
        <v>201610</v>
      </c>
      <c r="B229" s="58">
        <v>3</v>
      </c>
      <c r="C229" s="58">
        <v>208.7</v>
      </c>
      <c r="D229" s="42">
        <v>211.7</v>
      </c>
      <c r="E229" s="58">
        <v>38.3</v>
      </c>
      <c r="F229" s="58">
        <v>4.7</v>
      </c>
      <c r="G229" s="42">
        <v>254.7</v>
      </c>
      <c r="H229" s="58">
        <v>2.7</v>
      </c>
      <c r="I229" s="58">
        <v>90.2</v>
      </c>
      <c r="J229" s="58">
        <v>-29.8</v>
      </c>
      <c r="K229" s="42">
        <v>317.8</v>
      </c>
      <c r="L229" s="63">
        <v>201610</v>
      </c>
    </row>
    <row r="230" spans="1:12" ht="14.25">
      <c r="A230" s="63">
        <v>201611</v>
      </c>
      <c r="B230" s="58">
        <v>3</v>
      </c>
      <c r="C230" s="58">
        <v>219</v>
      </c>
      <c r="D230" s="42">
        <v>222</v>
      </c>
      <c r="E230" s="58">
        <v>38.8</v>
      </c>
      <c r="F230" s="58">
        <v>5.2</v>
      </c>
      <c r="G230" s="42">
        <v>266</v>
      </c>
      <c r="H230" s="58">
        <v>2.8</v>
      </c>
      <c r="I230" s="58">
        <v>95.1</v>
      </c>
      <c r="J230" s="58">
        <v>-28.5</v>
      </c>
      <c r="K230" s="42">
        <v>335.4</v>
      </c>
      <c r="L230" s="63">
        <v>201611</v>
      </c>
    </row>
    <row r="231" spans="1:12" ht="14.25">
      <c r="A231" s="63">
        <v>201612</v>
      </c>
      <c r="B231" s="58">
        <v>3</v>
      </c>
      <c r="C231" s="58">
        <v>217.4</v>
      </c>
      <c r="D231" s="42">
        <v>220.4</v>
      </c>
      <c r="E231" s="58">
        <v>34.7</v>
      </c>
      <c r="F231" s="58">
        <v>5.4</v>
      </c>
      <c r="G231" s="42">
        <v>260.5</v>
      </c>
      <c r="H231" s="58">
        <v>2.5</v>
      </c>
      <c r="I231" s="58">
        <v>95.8</v>
      </c>
      <c r="J231" s="58">
        <v>-26.4</v>
      </c>
      <c r="K231" s="42">
        <v>332.4</v>
      </c>
      <c r="L231" s="63">
        <v>201612</v>
      </c>
    </row>
    <row r="232" spans="1:12" ht="14.25">
      <c r="A232" s="63">
        <v>201701</v>
      </c>
      <c r="B232" s="58">
        <v>3</v>
      </c>
      <c r="C232" s="58">
        <v>222</v>
      </c>
      <c r="D232" s="42">
        <v>225</v>
      </c>
      <c r="E232" s="58">
        <v>34.4</v>
      </c>
      <c r="F232" s="58">
        <v>4.8</v>
      </c>
      <c r="G232" s="42">
        <v>264.2</v>
      </c>
      <c r="H232" s="58">
        <v>2.9</v>
      </c>
      <c r="I232" s="58">
        <v>91.3</v>
      </c>
      <c r="J232" s="58">
        <v>-28.4</v>
      </c>
      <c r="K232" s="42">
        <v>330</v>
      </c>
      <c r="L232" s="63">
        <v>201701</v>
      </c>
    </row>
    <row r="233" spans="1:12" ht="14.25">
      <c r="A233" s="63">
        <v>201702</v>
      </c>
      <c r="B233" s="58">
        <v>3</v>
      </c>
      <c r="C233" s="58">
        <v>219.1</v>
      </c>
      <c r="D233" s="42">
        <v>222.1</v>
      </c>
      <c r="E233" s="58">
        <v>35.8</v>
      </c>
      <c r="F233" s="58">
        <v>4.6</v>
      </c>
      <c r="G233" s="42">
        <v>262.5</v>
      </c>
      <c r="H233" s="58">
        <v>3.3</v>
      </c>
      <c r="I233" s="58">
        <v>88.5</v>
      </c>
      <c r="J233" s="58">
        <v>-25.1</v>
      </c>
      <c r="K233" s="42">
        <v>329.2</v>
      </c>
      <c r="L233" s="63">
        <v>201702</v>
      </c>
    </row>
    <row r="234" spans="1:12" ht="14.25">
      <c r="A234" s="63">
        <v>201703</v>
      </c>
      <c r="B234" s="58">
        <v>2.9</v>
      </c>
      <c r="C234" s="58">
        <v>230.7</v>
      </c>
      <c r="D234" s="42">
        <v>233.6</v>
      </c>
      <c r="E234" s="58">
        <v>36</v>
      </c>
      <c r="F234" s="58">
        <v>5</v>
      </c>
      <c r="G234" s="42">
        <v>274.6</v>
      </c>
      <c r="H234" s="58">
        <v>3.2</v>
      </c>
      <c r="I234" s="58">
        <v>88.5</v>
      </c>
      <c r="J234" s="58">
        <v>-27.3</v>
      </c>
      <c r="K234" s="42">
        <v>339</v>
      </c>
      <c r="L234" s="63">
        <v>201703</v>
      </c>
    </row>
    <row r="235" spans="1:12" ht="14.25">
      <c r="A235" s="63">
        <v>201704</v>
      </c>
      <c r="B235" s="58">
        <v>2.9</v>
      </c>
      <c r="C235" s="58">
        <v>233.1</v>
      </c>
      <c r="D235" s="42">
        <v>236</v>
      </c>
      <c r="E235" s="58">
        <v>34.2</v>
      </c>
      <c r="F235" s="58">
        <v>5</v>
      </c>
      <c r="G235" s="42">
        <v>275.2</v>
      </c>
      <c r="H235" s="58">
        <v>3.3</v>
      </c>
      <c r="I235" s="58">
        <v>89.9</v>
      </c>
      <c r="J235" s="58">
        <v>-26.1</v>
      </c>
      <c r="K235" s="42">
        <v>342.29999999999995</v>
      </c>
      <c r="L235" s="63">
        <v>201704</v>
      </c>
    </row>
    <row r="236" spans="1:12" ht="14.25">
      <c r="A236" s="63">
        <v>201705</v>
      </c>
      <c r="B236" s="58">
        <v>2.9</v>
      </c>
      <c r="C236" s="58">
        <v>235.1</v>
      </c>
      <c r="D236" s="42">
        <v>238</v>
      </c>
      <c r="E236" s="58">
        <v>33.7</v>
      </c>
      <c r="F236" s="58">
        <v>6.9</v>
      </c>
      <c r="G236" s="42">
        <v>278.6</v>
      </c>
      <c r="H236" s="58">
        <v>3.1</v>
      </c>
      <c r="I236" s="58">
        <v>86.1</v>
      </c>
      <c r="J236" s="58">
        <v>-26.3</v>
      </c>
      <c r="K236" s="42">
        <v>341.5</v>
      </c>
      <c r="L236" s="63">
        <v>201705</v>
      </c>
    </row>
    <row r="237" spans="1:12" ht="14.25">
      <c r="A237" s="63">
        <v>201706</v>
      </c>
      <c r="B237" s="58">
        <v>2.8</v>
      </c>
      <c r="C237" s="58">
        <v>239.8</v>
      </c>
      <c r="D237" s="42">
        <v>242.7</v>
      </c>
      <c r="E237" s="58">
        <v>35.1</v>
      </c>
      <c r="F237" s="58">
        <v>7.5</v>
      </c>
      <c r="G237" s="42">
        <v>285.2</v>
      </c>
      <c r="H237" s="58">
        <v>2.1</v>
      </c>
      <c r="I237" s="58">
        <v>84.3</v>
      </c>
      <c r="J237" s="58">
        <v>-25.1</v>
      </c>
      <c r="K237" s="42">
        <v>346.5</v>
      </c>
      <c r="L237" s="63">
        <v>201706</v>
      </c>
    </row>
    <row r="238" spans="1:12" ht="14.25">
      <c r="A238" s="63">
        <v>201707</v>
      </c>
      <c r="B238" s="58">
        <v>2.7</v>
      </c>
      <c r="C238" s="58">
        <v>241.5</v>
      </c>
      <c r="D238" s="42">
        <v>244.1</v>
      </c>
      <c r="E238" s="58">
        <v>33.9</v>
      </c>
      <c r="F238" s="58">
        <v>7.3</v>
      </c>
      <c r="G238" s="42">
        <v>285.3</v>
      </c>
      <c r="H238" s="58">
        <v>3.1</v>
      </c>
      <c r="I238" s="58">
        <v>84.1</v>
      </c>
      <c r="J238" s="58">
        <v>-21.7</v>
      </c>
      <c r="K238" s="42">
        <v>350.8</v>
      </c>
      <c r="L238" s="63">
        <v>201707</v>
      </c>
    </row>
    <row r="239" spans="1:12" ht="14.25">
      <c r="A239" s="63">
        <v>201708</v>
      </c>
      <c r="B239" s="58">
        <v>2.9</v>
      </c>
      <c r="C239" s="58">
        <v>233.9</v>
      </c>
      <c r="D239" s="42">
        <v>236.8</v>
      </c>
      <c r="E239" s="58">
        <v>34</v>
      </c>
      <c r="F239" s="58">
        <v>7.1</v>
      </c>
      <c r="G239" s="42">
        <v>277.9</v>
      </c>
      <c r="H239" s="58">
        <v>3.1</v>
      </c>
      <c r="I239" s="58">
        <v>88.2</v>
      </c>
      <c r="J239" s="58">
        <v>-22.3</v>
      </c>
      <c r="K239" s="42">
        <v>346.9</v>
      </c>
      <c r="L239" s="63">
        <v>201708</v>
      </c>
    </row>
    <row r="240" spans="1:12" ht="14.25">
      <c r="A240" s="63">
        <v>201709</v>
      </c>
      <c r="B240" s="58">
        <v>3</v>
      </c>
      <c r="C240" s="58">
        <v>230.2</v>
      </c>
      <c r="D240" s="42">
        <v>233.2</v>
      </c>
      <c r="E240" s="58">
        <v>33</v>
      </c>
      <c r="F240" s="58">
        <v>7.7</v>
      </c>
      <c r="G240" s="42">
        <v>273.9</v>
      </c>
      <c r="H240" s="58">
        <v>2.9</v>
      </c>
      <c r="I240" s="58">
        <v>87.3</v>
      </c>
      <c r="J240" s="58">
        <v>-22</v>
      </c>
      <c r="K240" s="42">
        <v>342.1</v>
      </c>
      <c r="L240" s="63">
        <v>201709</v>
      </c>
    </row>
    <row r="241" spans="1:12" ht="14.25">
      <c r="A241" s="63">
        <v>201710</v>
      </c>
      <c r="B241" s="58">
        <v>3</v>
      </c>
      <c r="C241" s="58">
        <v>230.7</v>
      </c>
      <c r="D241" s="42">
        <v>233.7</v>
      </c>
      <c r="E241" s="58">
        <v>32.7</v>
      </c>
      <c r="F241" s="58">
        <v>7.7</v>
      </c>
      <c r="G241" s="42">
        <v>274.1</v>
      </c>
      <c r="H241" s="58">
        <v>2.9</v>
      </c>
      <c r="I241" s="58">
        <v>89.8</v>
      </c>
      <c r="J241" s="58">
        <v>-21.6</v>
      </c>
      <c r="K241" s="42">
        <v>345.3</v>
      </c>
      <c r="L241" s="63">
        <v>201710</v>
      </c>
    </row>
    <row r="242" spans="1:12" ht="14.25">
      <c r="A242" s="63">
        <v>201711</v>
      </c>
      <c r="B242" s="58">
        <v>3</v>
      </c>
      <c r="C242" s="58">
        <v>245.9</v>
      </c>
      <c r="D242" s="42">
        <v>248.9</v>
      </c>
      <c r="E242" s="58">
        <v>33</v>
      </c>
      <c r="F242" s="58">
        <v>7.6</v>
      </c>
      <c r="G242" s="42">
        <v>289.5</v>
      </c>
      <c r="H242" s="58">
        <v>2.4</v>
      </c>
      <c r="I242" s="58">
        <v>89.6</v>
      </c>
      <c r="J242" s="58">
        <v>-21.2</v>
      </c>
      <c r="K242" s="42">
        <v>360.2</v>
      </c>
      <c r="L242" s="63">
        <v>201711</v>
      </c>
    </row>
    <row r="243" spans="1:12" ht="14.25">
      <c r="A243" s="63">
        <v>201712</v>
      </c>
      <c r="B243" s="58">
        <v>3</v>
      </c>
      <c r="C243" s="58">
        <v>229.8</v>
      </c>
      <c r="D243" s="42">
        <v>232.8</v>
      </c>
      <c r="E243" s="58">
        <v>36.3</v>
      </c>
      <c r="F243" s="58">
        <v>8.7</v>
      </c>
      <c r="G243" s="42">
        <v>277.8</v>
      </c>
      <c r="H243" s="58">
        <v>0.1</v>
      </c>
      <c r="I243" s="58">
        <v>88.1</v>
      </c>
      <c r="J243" s="58">
        <v>-26.5</v>
      </c>
      <c r="K243" s="42">
        <v>339.5</v>
      </c>
      <c r="L243" s="63">
        <v>201712</v>
      </c>
    </row>
    <row r="244" spans="1:12" ht="14.25">
      <c r="A244" s="63">
        <v>201801</v>
      </c>
      <c r="B244" s="58">
        <v>3</v>
      </c>
      <c r="C244" s="58">
        <v>237.7</v>
      </c>
      <c r="D244" s="42">
        <v>240.7</v>
      </c>
      <c r="E244" s="58">
        <v>34.3</v>
      </c>
      <c r="F244" s="58">
        <v>8.5</v>
      </c>
      <c r="G244" s="42">
        <v>283.5</v>
      </c>
      <c r="H244" s="58">
        <v>2.1</v>
      </c>
      <c r="I244" s="58">
        <v>87.6</v>
      </c>
      <c r="J244" s="58">
        <v>-26.7</v>
      </c>
      <c r="K244" s="42">
        <v>346.5</v>
      </c>
      <c r="L244" s="63">
        <v>201801</v>
      </c>
    </row>
    <row r="245" spans="1:12" ht="14.25">
      <c r="A245" s="63">
        <v>201802</v>
      </c>
      <c r="B245" s="58">
        <v>3</v>
      </c>
      <c r="C245" s="58">
        <v>241.7</v>
      </c>
      <c r="D245" s="42">
        <v>244.7</v>
      </c>
      <c r="E245" s="58">
        <v>34.2</v>
      </c>
      <c r="F245" s="58">
        <v>8.9</v>
      </c>
      <c r="G245" s="42">
        <v>287.8</v>
      </c>
      <c r="H245" s="58">
        <v>2.4</v>
      </c>
      <c r="I245" s="58">
        <v>87.6</v>
      </c>
      <c r="J245" s="58">
        <v>-26.5</v>
      </c>
      <c r="K245" s="42">
        <v>351.3</v>
      </c>
      <c r="L245" s="63">
        <v>201802</v>
      </c>
    </row>
    <row r="246" spans="1:12" ht="14.25">
      <c r="A246" s="63">
        <v>201803</v>
      </c>
      <c r="B246" s="58">
        <v>3</v>
      </c>
      <c r="C246" s="58">
        <v>237.4</v>
      </c>
      <c r="D246" s="42">
        <v>240.5</v>
      </c>
      <c r="E246" s="58">
        <v>34.8</v>
      </c>
      <c r="F246" s="58">
        <v>8.7</v>
      </c>
      <c r="G246" s="42">
        <v>284</v>
      </c>
      <c r="H246" s="58">
        <v>0.1</v>
      </c>
      <c r="I246" s="58">
        <v>84.2</v>
      </c>
      <c r="J246" s="58">
        <v>-25</v>
      </c>
      <c r="K246" s="42">
        <v>343.3</v>
      </c>
      <c r="L246" s="63">
        <v>201803</v>
      </c>
    </row>
    <row r="247" spans="1:12" ht="14.25">
      <c r="A247" s="63">
        <v>201804</v>
      </c>
      <c r="B247" s="58">
        <v>3.1</v>
      </c>
      <c r="C247" s="58">
        <v>234.8</v>
      </c>
      <c r="D247" s="42">
        <v>237.9</v>
      </c>
      <c r="E247" s="58">
        <v>36.6</v>
      </c>
      <c r="F247" s="58">
        <v>7</v>
      </c>
      <c r="G247" s="42">
        <v>281.5</v>
      </c>
      <c r="H247" s="58">
        <v>2.2</v>
      </c>
      <c r="I247" s="58">
        <v>83.9</v>
      </c>
      <c r="J247" s="58">
        <v>-24</v>
      </c>
      <c r="K247" s="42">
        <v>343.6</v>
      </c>
      <c r="L247" s="63">
        <v>201804</v>
      </c>
    </row>
    <row r="248" spans="1:12" ht="14.25">
      <c r="A248" s="63">
        <v>201805</v>
      </c>
      <c r="B248" s="58">
        <v>3.1</v>
      </c>
      <c r="C248" s="58">
        <v>244.5</v>
      </c>
      <c r="D248" s="42">
        <v>247.5</v>
      </c>
      <c r="E248" s="58">
        <v>34.3</v>
      </c>
      <c r="F248" s="58">
        <v>7.1</v>
      </c>
      <c r="G248" s="42">
        <v>288.9</v>
      </c>
      <c r="H248" s="58">
        <v>2.3</v>
      </c>
      <c r="I248" s="58">
        <v>84.3</v>
      </c>
      <c r="J248" s="58">
        <v>-23.7</v>
      </c>
      <c r="K248" s="42">
        <v>351.79999999999995</v>
      </c>
      <c r="L248" s="63">
        <v>201805</v>
      </c>
    </row>
    <row r="249" spans="1:12" s="67" customFormat="1" ht="14.25">
      <c r="A249" s="63">
        <v>201806</v>
      </c>
      <c r="B249" s="58">
        <v>3.1</v>
      </c>
      <c r="C249" s="58">
        <v>250.4</v>
      </c>
      <c r="D249" s="42">
        <v>253.5</v>
      </c>
      <c r="E249" s="58">
        <v>34.8</v>
      </c>
      <c r="F249" s="58">
        <v>7.5</v>
      </c>
      <c r="G249" s="42">
        <v>295.8</v>
      </c>
      <c r="H249" s="58">
        <v>0.1</v>
      </c>
      <c r="I249" s="58">
        <v>85.2</v>
      </c>
      <c r="J249" s="58">
        <v>-23.4</v>
      </c>
      <c r="K249" s="42">
        <v>357.70000000000005</v>
      </c>
      <c r="L249" s="63">
        <v>201806</v>
      </c>
    </row>
    <row r="250" spans="1:12" s="67" customFormat="1" ht="14.25">
      <c r="A250" s="63">
        <v>201807</v>
      </c>
      <c r="B250" s="58">
        <v>3.1</v>
      </c>
      <c r="C250" s="58">
        <v>253.8</v>
      </c>
      <c r="D250" s="42">
        <v>257</v>
      </c>
      <c r="E250" s="58">
        <v>34.9</v>
      </c>
      <c r="F250" s="58">
        <v>9</v>
      </c>
      <c r="G250" s="42">
        <v>300.9</v>
      </c>
      <c r="H250" s="58">
        <v>2.1</v>
      </c>
      <c r="I250" s="58">
        <v>83.8</v>
      </c>
      <c r="J250" s="58">
        <v>-22.6</v>
      </c>
      <c r="K250" s="42">
        <v>364.2</v>
      </c>
      <c r="L250" s="63">
        <v>201807</v>
      </c>
    </row>
    <row r="251" spans="1:12" s="67" customFormat="1" ht="14.25">
      <c r="A251" s="63">
        <v>201808</v>
      </c>
      <c r="B251" s="58">
        <v>3.1</v>
      </c>
      <c r="C251" s="58">
        <v>250.1</v>
      </c>
      <c r="D251" s="42">
        <v>253.3</v>
      </c>
      <c r="E251" s="58">
        <v>31.8</v>
      </c>
      <c r="F251" s="58">
        <v>8.1</v>
      </c>
      <c r="G251" s="42">
        <v>293.2</v>
      </c>
      <c r="H251" s="58">
        <v>2.3</v>
      </c>
      <c r="I251" s="58">
        <v>83.7</v>
      </c>
      <c r="J251" s="58">
        <v>-25.7</v>
      </c>
      <c r="K251" s="42">
        <v>353.5</v>
      </c>
      <c r="L251" s="63">
        <v>201808</v>
      </c>
    </row>
    <row r="252" spans="1:12" ht="14.25">
      <c r="A252" s="63">
        <v>201809</v>
      </c>
      <c r="B252" s="58">
        <v>3.1</v>
      </c>
      <c r="C252" s="58">
        <v>252.6</v>
      </c>
      <c r="D252" s="42">
        <v>255.7</v>
      </c>
      <c r="E252" s="58">
        <v>32.3</v>
      </c>
      <c r="F252" s="58">
        <v>8.1</v>
      </c>
      <c r="G252" s="42">
        <v>296.09999999999997</v>
      </c>
      <c r="H252" s="58">
        <v>0.1</v>
      </c>
      <c r="I252" s="58">
        <v>83.8</v>
      </c>
      <c r="J252" s="58">
        <v>-27.4</v>
      </c>
      <c r="K252" s="42">
        <v>352.59999999999997</v>
      </c>
      <c r="L252" s="63">
        <v>201809</v>
      </c>
    </row>
    <row r="253" spans="1:12" ht="14.25">
      <c r="A253" s="63">
        <v>201810</v>
      </c>
      <c r="B253" s="58">
        <v>3.1</v>
      </c>
      <c r="C253" s="58">
        <v>250.7</v>
      </c>
      <c r="D253" s="42">
        <v>253.8</v>
      </c>
      <c r="E253" s="58">
        <v>32</v>
      </c>
      <c r="F253" s="58">
        <v>7.9</v>
      </c>
      <c r="G253" s="42">
        <v>293.7</v>
      </c>
      <c r="H253" s="58">
        <v>1.4</v>
      </c>
      <c r="I253" s="58">
        <v>96</v>
      </c>
      <c r="J253" s="58">
        <v>-31.3</v>
      </c>
      <c r="K253" s="42">
        <v>359.8</v>
      </c>
      <c r="L253" s="63">
        <v>201810</v>
      </c>
    </row>
    <row r="254" spans="1:12" ht="14.25">
      <c r="A254" s="63">
        <v>201811</v>
      </c>
      <c r="B254" s="58">
        <v>3.2</v>
      </c>
      <c r="C254" s="58">
        <v>254.6</v>
      </c>
      <c r="D254" s="42">
        <v>257.7</v>
      </c>
      <c r="E254" s="58">
        <v>31.3</v>
      </c>
      <c r="F254" s="58">
        <v>8</v>
      </c>
      <c r="G254" s="42">
        <v>297</v>
      </c>
      <c r="H254" s="58">
        <v>1.3</v>
      </c>
      <c r="I254" s="58">
        <v>91.7</v>
      </c>
      <c r="J254" s="58">
        <v>-30.5</v>
      </c>
      <c r="K254" s="42">
        <v>359.5</v>
      </c>
      <c r="L254" s="63">
        <v>201811</v>
      </c>
    </row>
    <row r="255" spans="1:12" ht="14.25">
      <c r="A255" s="63">
        <v>201812</v>
      </c>
      <c r="B255" s="58">
        <v>3.2</v>
      </c>
      <c r="C255" s="58">
        <v>241.8</v>
      </c>
      <c r="D255" s="42">
        <v>245</v>
      </c>
      <c r="E255" s="58">
        <v>34</v>
      </c>
      <c r="F255" s="58">
        <v>7.7</v>
      </c>
      <c r="G255" s="42">
        <v>286.7</v>
      </c>
      <c r="H255" s="58">
        <v>0</v>
      </c>
      <c r="I255" s="58">
        <v>96.9</v>
      </c>
      <c r="J255" s="58">
        <v>-32.4</v>
      </c>
      <c r="K255" s="42">
        <v>351.2</v>
      </c>
      <c r="L255" s="63">
        <v>201812</v>
      </c>
    </row>
    <row r="256" spans="1:12" ht="14.25">
      <c r="A256" s="63">
        <v>201901</v>
      </c>
      <c r="B256" s="58">
        <v>3.6</v>
      </c>
      <c r="C256" s="58">
        <v>250.5</v>
      </c>
      <c r="D256" s="42">
        <v>254.1</v>
      </c>
      <c r="E256" s="58">
        <v>29.1</v>
      </c>
      <c r="F256" s="58">
        <v>8</v>
      </c>
      <c r="G256" s="42">
        <v>291.2</v>
      </c>
      <c r="H256" s="58">
        <v>0.9</v>
      </c>
      <c r="I256" s="58">
        <v>95.2</v>
      </c>
      <c r="J256" s="58">
        <v>-34.6</v>
      </c>
      <c r="K256" s="42">
        <v>352.7</v>
      </c>
      <c r="L256" s="63">
        <v>201901</v>
      </c>
    </row>
    <row r="257" spans="1:12" ht="14.25">
      <c r="A257" s="63">
        <v>201902</v>
      </c>
      <c r="B257" s="58">
        <v>3.6</v>
      </c>
      <c r="C257" s="58">
        <v>251.9</v>
      </c>
      <c r="D257" s="42">
        <v>255.5</v>
      </c>
      <c r="E257" s="58">
        <v>28.9</v>
      </c>
      <c r="F257" s="58">
        <v>7.7</v>
      </c>
      <c r="G257" s="42">
        <v>292.1</v>
      </c>
      <c r="H257" s="58">
        <v>0.7</v>
      </c>
      <c r="I257" s="58">
        <v>97.4</v>
      </c>
      <c r="J257" s="58">
        <v>-33.4</v>
      </c>
      <c r="K257" s="42">
        <v>356.8</v>
      </c>
      <c r="L257" s="63">
        <v>201902</v>
      </c>
    </row>
    <row r="258" spans="1:12" ht="14.25">
      <c r="A258" s="63">
        <v>201903</v>
      </c>
      <c r="B258" s="58">
        <v>3.6</v>
      </c>
      <c r="C258" s="58">
        <v>252.5</v>
      </c>
      <c r="D258" s="42">
        <v>256.2</v>
      </c>
      <c r="E258" s="58">
        <v>30.1</v>
      </c>
      <c r="F258" s="58">
        <v>7.7</v>
      </c>
      <c r="G258" s="42">
        <v>293.9</v>
      </c>
      <c r="H258" s="58">
        <v>0</v>
      </c>
      <c r="I258" s="58">
        <v>92.3</v>
      </c>
      <c r="J258" s="58">
        <v>-40</v>
      </c>
      <c r="K258" s="42">
        <v>346.3</v>
      </c>
      <c r="L258" s="63">
        <v>201903</v>
      </c>
    </row>
    <row r="259" spans="1:12" ht="14.25">
      <c r="A259" s="63">
        <v>201904</v>
      </c>
      <c r="B259" s="58">
        <v>3.7</v>
      </c>
      <c r="C259" s="58">
        <v>255.7</v>
      </c>
      <c r="D259" s="42">
        <v>259.4</v>
      </c>
      <c r="E259" s="58">
        <v>31.4</v>
      </c>
      <c r="F259" s="58">
        <v>7.6</v>
      </c>
      <c r="G259" s="42">
        <v>298.4</v>
      </c>
      <c r="H259" s="58">
        <v>1.1</v>
      </c>
      <c r="I259" s="58">
        <v>88.8</v>
      </c>
      <c r="J259" s="58">
        <v>-40.1</v>
      </c>
      <c r="K259" s="42">
        <v>348.2</v>
      </c>
      <c r="L259" s="63">
        <v>201904</v>
      </c>
    </row>
    <row r="260" spans="1:12" ht="14.25">
      <c r="A260" s="63">
        <v>201905</v>
      </c>
      <c r="B260" s="58">
        <v>3.6</v>
      </c>
      <c r="C260" s="58">
        <v>257.6</v>
      </c>
      <c r="D260" s="42">
        <v>261.2</v>
      </c>
      <c r="E260" s="58">
        <v>30.6</v>
      </c>
      <c r="F260" s="58">
        <v>7.6</v>
      </c>
      <c r="G260" s="42">
        <v>299.4</v>
      </c>
      <c r="H260" s="58">
        <v>1.2</v>
      </c>
      <c r="I260" s="58">
        <v>91.9</v>
      </c>
      <c r="J260" s="58">
        <v>-42.7</v>
      </c>
      <c r="K260" s="42">
        <v>349.8</v>
      </c>
      <c r="L260" s="63">
        <v>201905</v>
      </c>
    </row>
    <row r="261" spans="1:12" ht="14.25">
      <c r="A261" s="63">
        <v>201906</v>
      </c>
      <c r="B261" s="58">
        <v>3.7</v>
      </c>
      <c r="C261" s="58">
        <v>261.1</v>
      </c>
      <c r="D261" s="42">
        <v>264.7</v>
      </c>
      <c r="E261" s="58">
        <v>28.6</v>
      </c>
      <c r="F261" s="58">
        <v>7</v>
      </c>
      <c r="G261" s="42">
        <v>300.3</v>
      </c>
      <c r="H261" s="58">
        <v>0</v>
      </c>
      <c r="I261" s="58">
        <v>92.2</v>
      </c>
      <c r="J261" s="58">
        <v>-42.8</v>
      </c>
      <c r="K261" s="42">
        <v>349.8</v>
      </c>
      <c r="L261" s="63">
        <v>201906</v>
      </c>
    </row>
    <row r="262" spans="1:12" ht="14.25">
      <c r="A262" s="63">
        <v>201907</v>
      </c>
      <c r="B262" s="58">
        <v>3.7</v>
      </c>
      <c r="C262" s="58">
        <v>261.4</v>
      </c>
      <c r="D262" s="42">
        <v>265.1</v>
      </c>
      <c r="E262" s="58">
        <v>31</v>
      </c>
      <c r="F262" s="58">
        <v>8.7</v>
      </c>
      <c r="G262" s="42">
        <v>304.8</v>
      </c>
      <c r="H262" s="58">
        <v>0.6</v>
      </c>
      <c r="I262" s="58">
        <v>93.4</v>
      </c>
      <c r="J262" s="58">
        <v>-42.9</v>
      </c>
      <c r="K262" s="42">
        <v>355.8</v>
      </c>
      <c r="L262" s="63">
        <v>201907</v>
      </c>
    </row>
    <row r="263" spans="1:12" ht="14.25">
      <c r="A263" s="63">
        <v>201908</v>
      </c>
      <c r="B263" s="58">
        <v>3.6</v>
      </c>
      <c r="C263" s="58">
        <v>263.5</v>
      </c>
      <c r="D263" s="42">
        <v>267.1</v>
      </c>
      <c r="E263" s="58">
        <v>30.8</v>
      </c>
      <c r="F263" s="58">
        <v>6.8</v>
      </c>
      <c r="G263" s="42">
        <v>304.8</v>
      </c>
      <c r="H263" s="58">
        <v>0.6</v>
      </c>
      <c r="I263" s="58">
        <v>98.3</v>
      </c>
      <c r="J263" s="58">
        <v>-46.6</v>
      </c>
      <c r="K263" s="42">
        <v>357</v>
      </c>
      <c r="L263" s="63">
        <v>201908</v>
      </c>
    </row>
    <row r="264" spans="1:12" ht="14.25">
      <c r="A264" s="63">
        <v>201909</v>
      </c>
      <c r="B264" s="58">
        <v>3.6</v>
      </c>
      <c r="C264" s="58">
        <v>267.5</v>
      </c>
      <c r="D264" s="42">
        <v>271.1</v>
      </c>
      <c r="E264" s="58">
        <v>30.3</v>
      </c>
      <c r="F264" s="58">
        <v>7.2</v>
      </c>
      <c r="G264" s="42">
        <v>308.6</v>
      </c>
      <c r="H264" s="58">
        <v>0</v>
      </c>
      <c r="I264" s="58">
        <v>97.9</v>
      </c>
      <c r="J264" s="58">
        <v>-45.8</v>
      </c>
      <c r="K264" s="42">
        <v>360.8</v>
      </c>
      <c r="L264" s="63">
        <v>201909</v>
      </c>
    </row>
    <row r="265" spans="1:12" ht="14.25">
      <c r="A265" s="63">
        <v>201910</v>
      </c>
      <c r="B265" s="58">
        <v>3.5</v>
      </c>
      <c r="C265" s="58">
        <v>265.5</v>
      </c>
      <c r="D265" s="42">
        <v>269</v>
      </c>
      <c r="E265" s="58">
        <v>30.3</v>
      </c>
      <c r="F265" s="58">
        <v>9.3</v>
      </c>
      <c r="G265" s="42">
        <v>308.6</v>
      </c>
      <c r="H265" s="58">
        <v>0.2</v>
      </c>
      <c r="I265" s="58">
        <v>96.4</v>
      </c>
      <c r="J265" s="58">
        <v>-44</v>
      </c>
      <c r="K265" s="42">
        <v>361.3</v>
      </c>
      <c r="L265" s="63">
        <v>201910</v>
      </c>
    </row>
    <row r="266" spans="1:12" ht="14.25">
      <c r="A266" s="63">
        <v>201911</v>
      </c>
      <c r="B266" s="58">
        <v>3.5</v>
      </c>
      <c r="C266" s="58">
        <v>268.3</v>
      </c>
      <c r="D266" s="42">
        <v>271.8</v>
      </c>
      <c r="E266" s="58">
        <v>29.1</v>
      </c>
      <c r="F266" s="58">
        <v>9.5</v>
      </c>
      <c r="G266" s="42">
        <v>310.3</v>
      </c>
      <c r="H266" s="58">
        <v>0.2</v>
      </c>
      <c r="I266" s="58">
        <v>110.1</v>
      </c>
      <c r="J266" s="58">
        <v>-44.5</v>
      </c>
      <c r="K266" s="42">
        <v>376.1</v>
      </c>
      <c r="L266" s="63">
        <v>201911</v>
      </c>
    </row>
    <row r="267" spans="1:12" ht="14.25">
      <c r="A267" s="63">
        <v>201912</v>
      </c>
      <c r="B267" s="58">
        <v>3.6</v>
      </c>
      <c r="C267" s="74">
        <v>263.652</v>
      </c>
      <c r="D267" s="42">
        <v>267.2</v>
      </c>
      <c r="E267" s="58">
        <v>29.4</v>
      </c>
      <c r="F267" s="58">
        <v>8.6</v>
      </c>
      <c r="G267" s="42">
        <v>305.2</v>
      </c>
      <c r="H267" s="58">
        <v>0.1</v>
      </c>
      <c r="I267" s="58">
        <v>109.4</v>
      </c>
      <c r="J267" s="58">
        <v>-47.8</v>
      </c>
      <c r="K267" s="42">
        <v>366.9</v>
      </c>
      <c r="L267" s="63">
        <v>201912</v>
      </c>
    </row>
    <row r="268" spans="1:12" ht="14.25">
      <c r="A268" s="63">
        <v>202001</v>
      </c>
      <c r="B268" s="58">
        <v>3.533</v>
      </c>
      <c r="C268" s="74">
        <v>270.128</v>
      </c>
      <c r="D268" s="42">
        <v>273.661</v>
      </c>
      <c r="E268" s="58">
        <v>29.376</v>
      </c>
      <c r="F268" s="58">
        <v>9.154</v>
      </c>
      <c r="G268" s="42">
        <v>312.191</v>
      </c>
      <c r="H268" s="58">
        <v>0.312</v>
      </c>
      <c r="I268" s="58">
        <v>108.172</v>
      </c>
      <c r="J268" s="58">
        <v>-53.348</v>
      </c>
      <c r="K268" s="42">
        <v>367.32699999999994</v>
      </c>
      <c r="L268" s="63">
        <v>202001</v>
      </c>
    </row>
    <row r="269" spans="1:12" ht="14.25">
      <c r="A269" s="63">
        <v>202002</v>
      </c>
      <c r="B269" s="58">
        <v>3.593</v>
      </c>
      <c r="C269" s="74">
        <v>275.272</v>
      </c>
      <c r="D269" s="42">
        <v>278.865</v>
      </c>
      <c r="E269" s="58">
        <v>26.662</v>
      </c>
      <c r="F269" s="58">
        <v>8.963</v>
      </c>
      <c r="G269" s="42">
        <v>314.49</v>
      </c>
      <c r="H269" s="58">
        <v>0.098</v>
      </c>
      <c r="I269" s="58">
        <v>106.94900000000001</v>
      </c>
      <c r="J269" s="58">
        <v>-50.283</v>
      </c>
      <c r="K269" s="42">
        <v>371.254</v>
      </c>
      <c r="L269" s="63">
        <v>202002</v>
      </c>
    </row>
    <row r="270" spans="1:12" ht="14.25">
      <c r="A270" s="63">
        <v>202003</v>
      </c>
      <c r="B270" s="58">
        <v>3.89</v>
      </c>
      <c r="C270" s="74">
        <v>298.966</v>
      </c>
      <c r="D270" s="42">
        <v>302.856</v>
      </c>
      <c r="E270" s="58">
        <v>25.042</v>
      </c>
      <c r="F270" s="58">
        <v>9.757</v>
      </c>
      <c r="G270" s="42">
        <v>337.65500000000003</v>
      </c>
      <c r="H270" s="58">
        <v>0.196</v>
      </c>
      <c r="I270" s="58">
        <v>114.334</v>
      </c>
      <c r="J270" s="58">
        <v>-40.983</v>
      </c>
      <c r="K270" s="42">
        <v>411.20200000000006</v>
      </c>
      <c r="L270" s="63">
        <v>202003</v>
      </c>
    </row>
    <row r="271" spans="1:12" ht="14.25">
      <c r="A271" s="63">
        <v>202004</v>
      </c>
      <c r="B271" s="58">
        <v>3.961</v>
      </c>
      <c r="C271" s="74">
        <v>286.819</v>
      </c>
      <c r="D271" s="42">
        <v>290.78000000000003</v>
      </c>
      <c r="E271" s="58">
        <v>23.997</v>
      </c>
      <c r="F271" s="58">
        <v>9.029</v>
      </c>
      <c r="G271" s="42">
        <v>323.80600000000004</v>
      </c>
      <c r="H271" s="58">
        <v>0.42</v>
      </c>
      <c r="I271" s="58">
        <v>130.195</v>
      </c>
      <c r="J271" s="58">
        <v>-43.344</v>
      </c>
      <c r="K271" s="42">
        <v>411.07700000000006</v>
      </c>
      <c r="L271" s="63">
        <v>202004</v>
      </c>
    </row>
    <row r="272" spans="1:12" ht="14.25">
      <c r="A272" s="63">
        <v>202005</v>
      </c>
      <c r="B272" s="58">
        <v>3.78</v>
      </c>
      <c r="C272" s="74">
        <v>282.734</v>
      </c>
      <c r="D272" s="42">
        <v>286.51399999999995</v>
      </c>
      <c r="E272" s="58">
        <v>23.963</v>
      </c>
      <c r="F272" s="58">
        <v>9.001</v>
      </c>
      <c r="G272" s="42">
        <v>319.47799999999995</v>
      </c>
      <c r="H272" s="58">
        <v>0.375</v>
      </c>
      <c r="I272" s="58">
        <v>132.019</v>
      </c>
      <c r="J272" s="58">
        <v>-43.892</v>
      </c>
      <c r="K272" s="42">
        <v>407.97999999999996</v>
      </c>
      <c r="L272" s="63">
        <v>202005</v>
      </c>
    </row>
    <row r="273" spans="1:12" ht="14.25">
      <c r="A273" s="63">
        <v>202006</v>
      </c>
      <c r="B273" s="58">
        <v>3.848</v>
      </c>
      <c r="C273" s="74">
        <v>284.779</v>
      </c>
      <c r="D273" s="42">
        <v>288.627</v>
      </c>
      <c r="E273" s="58">
        <v>20.59</v>
      </c>
      <c r="F273" s="58">
        <v>8.95</v>
      </c>
      <c r="G273" s="42">
        <v>318.167</v>
      </c>
      <c r="H273" s="58">
        <v>0.029</v>
      </c>
      <c r="I273" s="58">
        <v>133.72700000000003</v>
      </c>
      <c r="J273" s="58">
        <v>-45.46</v>
      </c>
      <c r="K273" s="42">
        <v>406.463</v>
      </c>
      <c r="L273" s="63">
        <v>202006</v>
      </c>
    </row>
    <row r="274" spans="1:12" ht="14.25">
      <c r="A274" s="63">
        <v>202007</v>
      </c>
      <c r="B274" s="58">
        <v>3.886</v>
      </c>
      <c r="C274" s="74">
        <v>289.033</v>
      </c>
      <c r="D274" s="42">
        <v>292.91900000000004</v>
      </c>
      <c r="E274" s="58">
        <v>21.581</v>
      </c>
      <c r="F274" s="58">
        <v>9.154</v>
      </c>
      <c r="G274" s="42">
        <v>323.65400000000005</v>
      </c>
      <c r="H274" s="58">
        <v>0.394</v>
      </c>
      <c r="I274" s="58">
        <v>134.137</v>
      </c>
      <c r="J274" s="58">
        <v>-41.025</v>
      </c>
      <c r="K274" s="42">
        <v>417.1600000000001</v>
      </c>
      <c r="L274" s="63">
        <v>202007</v>
      </c>
    </row>
    <row r="275" spans="1:12" ht="14.25">
      <c r="A275" s="63">
        <v>202008</v>
      </c>
      <c r="B275" s="58">
        <v>3.913</v>
      </c>
      <c r="C275" s="74">
        <v>283.479</v>
      </c>
      <c r="D275" s="42">
        <v>287.392</v>
      </c>
      <c r="E275" s="58">
        <v>21.197</v>
      </c>
      <c r="F275" s="58">
        <v>8.85</v>
      </c>
      <c r="G275" s="42">
        <v>317.439</v>
      </c>
      <c r="H275" s="58">
        <v>0.642</v>
      </c>
      <c r="I275" s="58">
        <v>131.752</v>
      </c>
      <c r="J275" s="58">
        <v>-38.856</v>
      </c>
      <c r="K275" s="42">
        <v>410.97700000000003</v>
      </c>
      <c r="L275" s="63">
        <v>202008</v>
      </c>
    </row>
    <row r="276" spans="1:12" ht="14.25">
      <c r="A276" s="63">
        <v>202009</v>
      </c>
      <c r="B276" s="58">
        <v>4.126</v>
      </c>
      <c r="C276" s="74">
        <v>278.165</v>
      </c>
      <c r="D276" s="42">
        <v>282.291</v>
      </c>
      <c r="E276" s="58">
        <v>20.325</v>
      </c>
      <c r="F276" s="58">
        <v>8.211</v>
      </c>
      <c r="G276" s="42">
        <v>310.827</v>
      </c>
      <c r="H276" s="58">
        <v>0.043</v>
      </c>
      <c r="I276" s="58">
        <v>132.79999999999995</v>
      </c>
      <c r="J276" s="58">
        <v>-41.071</v>
      </c>
      <c r="K276" s="42">
        <v>402.59899999999993</v>
      </c>
      <c r="L276" s="63">
        <v>202009</v>
      </c>
    </row>
    <row r="277" spans="1:12" ht="14.25">
      <c r="A277" s="63">
        <v>202010</v>
      </c>
      <c r="B277" s="58">
        <v>4.156</v>
      </c>
      <c r="C277" s="74">
        <v>287.803</v>
      </c>
      <c r="D277" s="42">
        <v>291.959</v>
      </c>
      <c r="E277" s="58">
        <v>20.358</v>
      </c>
      <c r="F277" s="58">
        <v>9.638</v>
      </c>
      <c r="G277" s="42">
        <v>321.955</v>
      </c>
      <c r="H277" s="58">
        <v>0.449</v>
      </c>
      <c r="I277" s="58">
        <v>130.322</v>
      </c>
      <c r="J277" s="58">
        <v>-37.382</v>
      </c>
      <c r="K277" s="42">
        <v>415.344</v>
      </c>
      <c r="L277" s="63">
        <v>202010</v>
      </c>
    </row>
    <row r="278" spans="1:12" ht="14.25">
      <c r="A278" s="63">
        <v>202011</v>
      </c>
      <c r="B278" s="58">
        <v>4.122</v>
      </c>
      <c r="C278" s="74">
        <v>301.139</v>
      </c>
      <c r="D278" s="42">
        <v>305.261</v>
      </c>
      <c r="E278" s="58">
        <v>19.994</v>
      </c>
      <c r="F278" s="58">
        <v>9.237</v>
      </c>
      <c r="G278" s="42">
        <v>334.492</v>
      </c>
      <c r="H278" s="58">
        <v>0.115</v>
      </c>
      <c r="I278" s="58">
        <v>127.601</v>
      </c>
      <c r="J278" s="58">
        <v>-33.871</v>
      </c>
      <c r="K278" s="42">
        <v>428.33700000000005</v>
      </c>
      <c r="L278" s="63">
        <v>202011</v>
      </c>
    </row>
    <row r="279" spans="1:12" ht="14.25">
      <c r="A279" s="63">
        <v>202012</v>
      </c>
      <c r="B279" s="58">
        <v>4.264</v>
      </c>
      <c r="C279" s="74">
        <v>291.428</v>
      </c>
      <c r="D279" s="42">
        <v>295.692</v>
      </c>
      <c r="E279" s="58">
        <v>20.43</v>
      </c>
      <c r="F279" s="58">
        <v>8.278</v>
      </c>
      <c r="G279" s="42">
        <v>324.40000000000003</v>
      </c>
      <c r="H279" s="58">
        <v>0.008</v>
      </c>
      <c r="I279" s="58">
        <v>127.84100000000001</v>
      </c>
      <c r="J279" s="58">
        <v>-37.476</v>
      </c>
      <c r="K279" s="42">
        <v>414.773</v>
      </c>
      <c r="L279" s="63">
        <v>202012</v>
      </c>
    </row>
    <row r="280" spans="1:12" ht="14.25">
      <c r="A280" s="63">
        <v>202101</v>
      </c>
      <c r="B280" s="58">
        <v>4.249</v>
      </c>
      <c r="C280" s="74">
        <v>308.423</v>
      </c>
      <c r="D280" s="42">
        <v>312.672</v>
      </c>
      <c r="E280" s="58">
        <v>19.824</v>
      </c>
      <c r="F280" s="58">
        <v>8.308</v>
      </c>
      <c r="G280" s="42">
        <v>340.80400000000003</v>
      </c>
      <c r="H280" s="58">
        <v>0.682</v>
      </c>
      <c r="I280" s="58">
        <v>136.4</v>
      </c>
      <c r="J280" s="58">
        <v>-41.5</v>
      </c>
      <c r="K280" s="42">
        <v>436.3860000000001</v>
      </c>
      <c r="L280" s="63">
        <v>202101</v>
      </c>
    </row>
    <row r="281" spans="1:12" ht="14.25">
      <c r="A281" s="63">
        <v>202102</v>
      </c>
      <c r="B281" s="58">
        <v>4.3</v>
      </c>
      <c r="C281" s="74">
        <v>318.8</v>
      </c>
      <c r="D281" s="42">
        <v>323.1</v>
      </c>
      <c r="E281" s="58">
        <v>19.6</v>
      </c>
      <c r="F281" s="58">
        <v>8.6</v>
      </c>
      <c r="G281" s="42">
        <v>351.30000000000007</v>
      </c>
      <c r="H281" s="58">
        <v>0.7</v>
      </c>
      <c r="I281" s="58">
        <v>131.3</v>
      </c>
      <c r="J281" s="58">
        <v>-38.9</v>
      </c>
      <c r="K281" s="42">
        <v>444.4000000000001</v>
      </c>
      <c r="L281" s="63">
        <v>202102</v>
      </c>
    </row>
    <row r="282" spans="1:13" ht="14.25">
      <c r="A282" s="63">
        <v>202103</v>
      </c>
      <c r="B282" s="58">
        <v>4.3</v>
      </c>
      <c r="C282" s="74">
        <v>313.7</v>
      </c>
      <c r="D282" s="42">
        <v>318</v>
      </c>
      <c r="E282" s="58">
        <v>20.6</v>
      </c>
      <c r="F282" s="58">
        <v>8.5</v>
      </c>
      <c r="G282" s="42">
        <v>347</v>
      </c>
      <c r="H282" s="58">
        <v>0.1</v>
      </c>
      <c r="I282" s="58">
        <v>136.7</v>
      </c>
      <c r="J282" s="58">
        <v>-45.5</v>
      </c>
      <c r="K282" s="42">
        <v>438.2</v>
      </c>
      <c r="L282" s="63">
        <v>202103</v>
      </c>
      <c r="M282" s="76"/>
    </row>
    <row r="283" spans="1:13" ht="14.25">
      <c r="A283" s="63">
        <v>202104</v>
      </c>
      <c r="B283" s="58">
        <v>4.3</v>
      </c>
      <c r="C283" s="74">
        <v>323.8</v>
      </c>
      <c r="D283" s="42">
        <v>328.1</v>
      </c>
      <c r="E283" s="58">
        <v>21</v>
      </c>
      <c r="F283" s="58">
        <v>8.1</v>
      </c>
      <c r="G283" s="42">
        <v>357.2</v>
      </c>
      <c r="H283" s="58">
        <v>1.4</v>
      </c>
      <c r="I283" s="58">
        <v>134.3</v>
      </c>
      <c r="J283" s="58">
        <v>-42.6</v>
      </c>
      <c r="K283" s="42">
        <v>450.29999999999995</v>
      </c>
      <c r="L283" s="63">
        <v>202104</v>
      </c>
      <c r="M283" s="76"/>
    </row>
    <row r="284" spans="1:13" ht="14.25">
      <c r="A284" s="63">
        <v>202105</v>
      </c>
      <c r="B284" s="58">
        <v>4.4</v>
      </c>
      <c r="C284" s="74">
        <v>328.3</v>
      </c>
      <c r="D284" s="42">
        <v>332.7</v>
      </c>
      <c r="E284" s="58">
        <v>20.9</v>
      </c>
      <c r="F284" s="58">
        <v>8.5</v>
      </c>
      <c r="G284" s="42">
        <v>362.1</v>
      </c>
      <c r="H284" s="58">
        <v>1.9</v>
      </c>
      <c r="I284" s="58">
        <v>133.2</v>
      </c>
      <c r="J284" s="58">
        <v>-38.7</v>
      </c>
      <c r="K284" s="42">
        <v>458.5</v>
      </c>
      <c r="L284" s="63">
        <v>202105</v>
      </c>
      <c r="M284" s="76"/>
    </row>
    <row r="285" spans="1:13" ht="14.25">
      <c r="A285" s="63">
        <v>202106</v>
      </c>
      <c r="B285" s="58">
        <v>4.4</v>
      </c>
      <c r="C285" s="74">
        <v>329</v>
      </c>
      <c r="D285" s="42">
        <v>333.4</v>
      </c>
      <c r="E285" s="58">
        <v>22.2</v>
      </c>
      <c r="F285" s="58">
        <v>10.8</v>
      </c>
      <c r="G285" s="42">
        <v>366.5</v>
      </c>
      <c r="H285" s="58">
        <v>0.5</v>
      </c>
      <c r="I285" s="58">
        <v>137.4</v>
      </c>
      <c r="J285" s="58">
        <v>-43.6</v>
      </c>
      <c r="K285" s="42">
        <v>460.79999999999995</v>
      </c>
      <c r="L285" s="63">
        <v>202106</v>
      </c>
      <c r="M285" s="76"/>
    </row>
    <row r="286" spans="1:13" ht="14.25">
      <c r="A286" s="63">
        <v>202107</v>
      </c>
      <c r="B286" s="58">
        <v>4.5</v>
      </c>
      <c r="C286" s="74">
        <v>341.9</v>
      </c>
      <c r="D286" s="42">
        <v>346.4</v>
      </c>
      <c r="E286" s="58">
        <v>22.6</v>
      </c>
      <c r="F286" s="58">
        <v>9.2</v>
      </c>
      <c r="G286" s="42">
        <v>378.2</v>
      </c>
      <c r="H286" s="58">
        <v>1.1</v>
      </c>
      <c r="I286" s="58">
        <v>139.8</v>
      </c>
      <c r="J286" s="58">
        <v>-39.9</v>
      </c>
      <c r="K286" s="42">
        <v>479.3</v>
      </c>
      <c r="L286" s="63">
        <v>202107</v>
      </c>
      <c r="M286" s="76"/>
    </row>
    <row r="287" spans="1:12" ht="14.25">
      <c r="A287" s="63">
        <v>202108</v>
      </c>
      <c r="B287" s="58">
        <v>4.5</v>
      </c>
      <c r="C287" s="74">
        <v>339.7</v>
      </c>
      <c r="D287" s="42">
        <v>344.1</v>
      </c>
      <c r="E287" s="58">
        <v>22.2</v>
      </c>
      <c r="F287" s="58">
        <v>9</v>
      </c>
      <c r="G287" s="42">
        <v>375.4</v>
      </c>
      <c r="H287" s="58">
        <v>2</v>
      </c>
      <c r="I287" s="58">
        <v>142.7</v>
      </c>
      <c r="J287" s="58">
        <v>-41.8</v>
      </c>
      <c r="K287" s="42">
        <v>478.3</v>
      </c>
      <c r="L287" s="63">
        <v>202108</v>
      </c>
    </row>
    <row r="288" spans="1:12" ht="14.25">
      <c r="A288" s="63">
        <v>202109</v>
      </c>
      <c r="B288" s="58">
        <v>4.5</v>
      </c>
      <c r="C288" s="74">
        <v>345</v>
      </c>
      <c r="D288" s="42">
        <v>349.5</v>
      </c>
      <c r="E288" s="58">
        <v>21.4</v>
      </c>
      <c r="F288" s="58">
        <v>9.1</v>
      </c>
      <c r="G288" s="42">
        <v>380</v>
      </c>
      <c r="H288" s="58">
        <v>0.5</v>
      </c>
      <c r="I288" s="58">
        <v>139.2</v>
      </c>
      <c r="J288" s="58">
        <v>-44.3</v>
      </c>
      <c r="K288" s="42">
        <v>475.3</v>
      </c>
      <c r="L288" s="63">
        <v>202109</v>
      </c>
    </row>
    <row r="289" spans="1:12" ht="14.25">
      <c r="A289" s="63">
        <v>202110</v>
      </c>
      <c r="B289" s="58">
        <v>4.5</v>
      </c>
      <c r="C289" s="74">
        <v>352.6</v>
      </c>
      <c r="D289" s="42">
        <v>357.2</v>
      </c>
      <c r="E289" s="58">
        <v>21.6</v>
      </c>
      <c r="F289" s="58">
        <v>9</v>
      </c>
      <c r="G289" s="42">
        <v>387.8</v>
      </c>
      <c r="H289" s="58">
        <v>1.7</v>
      </c>
      <c r="I289" s="58">
        <v>142.9</v>
      </c>
      <c r="J289" s="58">
        <v>-36.3</v>
      </c>
      <c r="K289" s="42">
        <v>496.40000000000003</v>
      </c>
      <c r="L289" s="63">
        <v>202110</v>
      </c>
    </row>
    <row r="290" spans="1:12" ht="14.25">
      <c r="A290" s="63">
        <v>202111</v>
      </c>
      <c r="B290" s="58">
        <v>4.6</v>
      </c>
      <c r="C290" s="74">
        <v>354.8</v>
      </c>
      <c r="D290" s="42">
        <v>359.3</v>
      </c>
      <c r="E290" s="58">
        <v>22.1</v>
      </c>
      <c r="F290" s="58">
        <v>9.6</v>
      </c>
      <c r="G290" s="42">
        <v>391.1</v>
      </c>
      <c r="H290" s="58">
        <v>1.2</v>
      </c>
      <c r="I290" s="58">
        <v>149.6</v>
      </c>
      <c r="J290" s="58">
        <v>-37.4</v>
      </c>
      <c r="K290" s="42">
        <v>504.4</v>
      </c>
      <c r="L290" s="63">
        <v>202111</v>
      </c>
    </row>
    <row r="291" spans="1:12" ht="14.25">
      <c r="A291" s="63">
        <v>202112</v>
      </c>
      <c r="B291" s="58">
        <v>4.6</v>
      </c>
      <c r="C291" s="74">
        <v>343.4</v>
      </c>
      <c r="D291" s="42">
        <v>348</v>
      </c>
      <c r="E291" s="58">
        <v>23.7</v>
      </c>
      <c r="F291" s="58">
        <v>9.2</v>
      </c>
      <c r="G291" s="42">
        <v>380.9</v>
      </c>
      <c r="H291" s="58">
        <v>0.7</v>
      </c>
      <c r="I291" s="58">
        <v>153</v>
      </c>
      <c r="J291" s="58">
        <v>-41.3</v>
      </c>
      <c r="K291" s="42">
        <v>493.3</v>
      </c>
      <c r="L291" s="63">
        <v>202112</v>
      </c>
    </row>
    <row r="292" spans="1:12" ht="14.25">
      <c r="A292" s="63">
        <v>202201</v>
      </c>
      <c r="B292" s="58">
        <v>4.66469409</v>
      </c>
      <c r="C292" s="74">
        <v>359.6166522446682</v>
      </c>
      <c r="D292" s="42">
        <v>364.2813463346682</v>
      </c>
      <c r="E292" s="58">
        <v>22.066200951607744</v>
      </c>
      <c r="F292" s="58">
        <v>8.13554958779108</v>
      </c>
      <c r="G292" s="42">
        <v>394.4830968740671</v>
      </c>
      <c r="H292" s="58">
        <v>2.69098789127</v>
      </c>
      <c r="I292" s="58">
        <v>148.4642266997088</v>
      </c>
      <c r="J292" s="58">
        <v>-39.10537849410431</v>
      </c>
      <c r="K292" s="42">
        <v>506.53293297094166</v>
      </c>
      <c r="L292" s="63">
        <v>202201</v>
      </c>
    </row>
    <row r="293" spans="1:12" ht="14.25">
      <c r="A293" s="63">
        <v>202202</v>
      </c>
      <c r="B293" s="58">
        <v>4.68985521</v>
      </c>
      <c r="C293" s="74">
        <v>364.9818027639948</v>
      </c>
      <c r="D293" s="42">
        <v>369.6716579739948</v>
      </c>
      <c r="E293" s="58">
        <v>22.157001311780494</v>
      </c>
      <c r="F293" s="58">
        <v>8.918616877653509</v>
      </c>
      <c r="G293" s="42">
        <v>400.7472761634288</v>
      </c>
      <c r="H293" s="58">
        <v>2.20506850811</v>
      </c>
      <c r="I293" s="58">
        <v>141.8390003026408</v>
      </c>
      <c r="J293" s="58">
        <v>-33.43819942384143</v>
      </c>
      <c r="K293" s="42">
        <v>511.35314555033824</v>
      </c>
      <c r="L293" s="63">
        <v>202202</v>
      </c>
    </row>
    <row r="294" spans="1:13" ht="14.25">
      <c r="A294" s="63">
        <v>202203</v>
      </c>
      <c r="B294" s="58">
        <v>4.7705229</v>
      </c>
      <c r="C294" s="74">
        <v>367.5001692432933</v>
      </c>
      <c r="D294" s="42">
        <v>372.27069214329333</v>
      </c>
      <c r="E294" s="58">
        <v>23.040054890503324</v>
      </c>
      <c r="F294" s="58">
        <v>8.04946322739234</v>
      </c>
      <c r="G294" s="42">
        <v>403.36021026118897</v>
      </c>
      <c r="H294" s="58">
        <v>0.8278221586600001</v>
      </c>
      <c r="I294" s="58">
        <v>141.61075878371864</v>
      </c>
      <c r="J294" s="58">
        <v>-33.52725444845273</v>
      </c>
      <c r="K294" s="42">
        <v>512.2715367551149</v>
      </c>
      <c r="L294" s="63">
        <v>202203</v>
      </c>
      <c r="M294" s="76"/>
    </row>
    <row r="295" spans="1:13" ht="14.25">
      <c r="A295" s="63">
        <v>202204</v>
      </c>
      <c r="B295" s="58">
        <v>4.81006743</v>
      </c>
      <c r="C295" s="74">
        <v>367.93359586803047</v>
      </c>
      <c r="D295" s="42">
        <v>372.74366329803047</v>
      </c>
      <c r="E295" s="58">
        <v>23.241346231176202</v>
      </c>
      <c r="F295" s="58">
        <v>9.061047312708663</v>
      </c>
      <c r="G295" s="42">
        <v>405.0460568419153</v>
      </c>
      <c r="H295" s="58">
        <v>2.12264763405</v>
      </c>
      <c r="I295" s="58">
        <v>139.7136299406626</v>
      </c>
      <c r="J295" s="58">
        <v>-32.86676978760274</v>
      </c>
      <c r="K295" s="42">
        <v>514.0155646290251</v>
      </c>
      <c r="L295" s="63">
        <v>202204</v>
      </c>
      <c r="M295" s="76"/>
    </row>
    <row r="296" spans="1:12" ht="14.25">
      <c r="A296" s="63">
        <v>202205</v>
      </c>
      <c r="B296" s="58">
        <v>4.82983212</v>
      </c>
      <c r="C296" s="74">
        <v>369.18678377363176</v>
      </c>
      <c r="D296" s="42">
        <v>374.01661589363175</v>
      </c>
      <c r="E296" s="58">
        <v>24.05361246289178</v>
      </c>
      <c r="F296" s="58">
        <v>7.83477653687673</v>
      </c>
      <c r="G296" s="42">
        <v>405.9050048934003</v>
      </c>
      <c r="H296" s="58">
        <v>2.3747265572100007</v>
      </c>
      <c r="I296" s="58">
        <v>136.1182497590362</v>
      </c>
      <c r="J296" s="58">
        <v>-30.036211779761672</v>
      </c>
      <c r="K296" s="42">
        <v>514.3617694298849</v>
      </c>
      <c r="L296" s="63">
        <v>202205</v>
      </c>
    </row>
    <row r="297" spans="1:12" ht="14.25">
      <c r="A297" s="63">
        <v>202206</v>
      </c>
      <c r="B297" s="58">
        <v>4.8</v>
      </c>
      <c r="C297" s="74">
        <v>365.5</v>
      </c>
      <c r="D297" s="42">
        <v>370.3</v>
      </c>
      <c r="E297" s="58">
        <v>25.8</v>
      </c>
      <c r="F297" s="58">
        <v>9.3</v>
      </c>
      <c r="G297" s="42">
        <v>405.4</v>
      </c>
      <c r="H297" s="58">
        <v>0.7</v>
      </c>
      <c r="I297" s="58">
        <v>137.8</v>
      </c>
      <c r="J297" s="58">
        <v>-33.8</v>
      </c>
      <c r="K297" s="42">
        <v>510</v>
      </c>
      <c r="L297" s="63">
        <v>202206</v>
      </c>
    </row>
    <row r="298" spans="1:12" ht="14.25">
      <c r="A298" s="63">
        <v>202207</v>
      </c>
      <c r="B298" s="58">
        <v>4.8</v>
      </c>
      <c r="C298" s="74">
        <v>366.3</v>
      </c>
      <c r="D298" s="42">
        <v>371.1</v>
      </c>
      <c r="E298" s="58">
        <v>27.9</v>
      </c>
      <c r="F298" s="58">
        <v>8.8</v>
      </c>
      <c r="G298" s="42">
        <v>407.8</v>
      </c>
      <c r="H298" s="58">
        <v>2.2</v>
      </c>
      <c r="I298" s="58">
        <v>140</v>
      </c>
      <c r="J298" s="58">
        <v>-37.2</v>
      </c>
      <c r="K298" s="42">
        <v>512.8</v>
      </c>
      <c r="L298" s="63">
        <v>202207</v>
      </c>
    </row>
    <row r="299" spans="1:12" ht="14.25">
      <c r="A299" s="63">
        <v>202208</v>
      </c>
      <c r="B299" s="58">
        <v>4.7</v>
      </c>
      <c r="C299" s="74">
        <v>359.5</v>
      </c>
      <c r="D299" s="42">
        <v>364.2</v>
      </c>
      <c r="E299" s="58">
        <v>29.8</v>
      </c>
      <c r="F299" s="58">
        <v>9</v>
      </c>
      <c r="G299" s="42">
        <v>403</v>
      </c>
      <c r="H299" s="58">
        <v>1.9</v>
      </c>
      <c r="I299" s="58">
        <v>141.8</v>
      </c>
      <c r="J299" s="58">
        <v>-36.3</v>
      </c>
      <c r="K299" s="42">
        <v>510.3</v>
      </c>
      <c r="L299" s="63">
        <v>202208</v>
      </c>
    </row>
    <row r="300" spans="1:12" ht="14.25">
      <c r="A300" s="63">
        <v>202209</v>
      </c>
      <c r="B300" s="58">
        <v>4.9</v>
      </c>
      <c r="C300" s="74">
        <v>357.1</v>
      </c>
      <c r="D300" s="42">
        <v>362</v>
      </c>
      <c r="E300" s="58">
        <v>35.8</v>
      </c>
      <c r="F300" s="58">
        <v>9.7</v>
      </c>
      <c r="G300" s="42">
        <v>407.5</v>
      </c>
      <c r="H300" s="58">
        <v>0.7</v>
      </c>
      <c r="I300" s="58">
        <v>139.3</v>
      </c>
      <c r="J300" s="58">
        <v>-43.6</v>
      </c>
      <c r="K300" s="42">
        <v>503.9</v>
      </c>
      <c r="L300" s="63">
        <v>202209</v>
      </c>
    </row>
    <row r="301" spans="1:12" ht="14.25">
      <c r="A301" s="63">
        <v>202210</v>
      </c>
      <c r="B301" s="58">
        <v>4.9</v>
      </c>
      <c r="C301" s="74">
        <v>347.5</v>
      </c>
      <c r="D301" s="42">
        <v>352.4</v>
      </c>
      <c r="E301" s="58">
        <v>44.3</v>
      </c>
      <c r="F301" s="58">
        <v>10.8</v>
      </c>
      <c r="G301" s="42">
        <v>407.5</v>
      </c>
      <c r="H301" s="58">
        <v>1.7</v>
      </c>
      <c r="I301" s="58">
        <v>145.2</v>
      </c>
      <c r="J301" s="58">
        <v>-43.6</v>
      </c>
      <c r="K301" s="42">
        <v>510.8</v>
      </c>
      <c r="L301" s="63">
        <v>202210</v>
      </c>
    </row>
    <row r="302" spans="1:12" ht="14.25">
      <c r="A302" s="63">
        <v>202211</v>
      </c>
      <c r="B302" s="58">
        <v>4.9</v>
      </c>
      <c r="C302" s="74">
        <v>349.5</v>
      </c>
      <c r="D302" s="42">
        <v>354.4</v>
      </c>
      <c r="E302" s="58">
        <v>50.7</v>
      </c>
      <c r="F302" s="58">
        <v>9.5</v>
      </c>
      <c r="G302" s="42">
        <v>414.6</v>
      </c>
      <c r="H302" s="58">
        <v>0.7</v>
      </c>
      <c r="I302" s="58">
        <v>151.4</v>
      </c>
      <c r="J302" s="58">
        <v>-47.6</v>
      </c>
      <c r="K302" s="42">
        <v>519.2</v>
      </c>
      <c r="L302" s="63">
        <v>202211</v>
      </c>
    </row>
    <row r="303" spans="1:12" ht="14.25">
      <c r="A303" s="63">
        <v>202212</v>
      </c>
      <c r="B303" s="58">
        <v>4.9</v>
      </c>
      <c r="C303" s="74">
        <v>321.2</v>
      </c>
      <c r="D303" s="42">
        <v>326.1</v>
      </c>
      <c r="E303" s="58">
        <v>54.4</v>
      </c>
      <c r="F303" s="58">
        <v>10</v>
      </c>
      <c r="G303" s="42">
        <v>390.5</v>
      </c>
      <c r="H303" s="58">
        <v>1</v>
      </c>
      <c r="I303" s="58">
        <v>150.4</v>
      </c>
      <c r="J303" s="58">
        <v>-47.8</v>
      </c>
      <c r="K303" s="42">
        <v>494.1</v>
      </c>
      <c r="L303" s="63">
        <v>202212</v>
      </c>
    </row>
    <row r="304" spans="1:12" ht="14.25">
      <c r="A304" s="63">
        <v>202301</v>
      </c>
      <c r="B304" s="58">
        <v>4.9</v>
      </c>
      <c r="C304" s="74">
        <v>322.7</v>
      </c>
      <c r="D304" s="42">
        <v>327.6</v>
      </c>
      <c r="E304" s="58">
        <v>59.1</v>
      </c>
      <c r="F304" s="58">
        <v>9.6</v>
      </c>
      <c r="G304" s="42">
        <v>396.3</v>
      </c>
      <c r="H304" s="58">
        <v>1.3</v>
      </c>
      <c r="I304" s="58">
        <v>152.5</v>
      </c>
      <c r="J304" s="58">
        <v>-52.6</v>
      </c>
      <c r="K304" s="42">
        <v>497.5</v>
      </c>
      <c r="L304" s="63">
        <v>202301</v>
      </c>
    </row>
    <row r="305" spans="1:12" ht="14.25">
      <c r="A305" s="63">
        <v>202302</v>
      </c>
      <c r="B305" s="58">
        <v>4.9</v>
      </c>
      <c r="C305" s="74">
        <v>308.7</v>
      </c>
      <c r="D305" s="42">
        <v>313.6</v>
      </c>
      <c r="E305" s="58">
        <v>62.8</v>
      </c>
      <c r="F305" s="58">
        <v>10</v>
      </c>
      <c r="G305" s="42">
        <v>386.4</v>
      </c>
      <c r="H305" s="58">
        <v>1.2</v>
      </c>
      <c r="I305" s="58">
        <v>155.3</v>
      </c>
      <c r="J305" s="58">
        <v>-54.7</v>
      </c>
      <c r="K305" s="42">
        <v>488.2</v>
      </c>
      <c r="L305" s="63">
        <v>202302</v>
      </c>
    </row>
    <row r="306" spans="1:12" ht="14.25">
      <c r="A306" s="63">
        <v>202303</v>
      </c>
      <c r="B306" s="58">
        <v>4.9</v>
      </c>
      <c r="C306" s="74">
        <v>304.6</v>
      </c>
      <c r="D306" s="42">
        <v>309.5</v>
      </c>
      <c r="E306" s="58">
        <v>64.6</v>
      </c>
      <c r="F306" s="58">
        <v>10.1</v>
      </c>
      <c r="G306" s="42">
        <v>384.3</v>
      </c>
      <c r="H306" s="58">
        <v>1.9</v>
      </c>
      <c r="I306" s="58">
        <v>155.4</v>
      </c>
      <c r="J306" s="58">
        <v>-47.6</v>
      </c>
      <c r="K306" s="42">
        <v>494</v>
      </c>
      <c r="L306" s="63">
        <v>202303</v>
      </c>
    </row>
    <row r="307" spans="1:12" ht="14.25">
      <c r="A307" s="63">
        <v>202304</v>
      </c>
      <c r="B307" s="58">
        <v>4.9</v>
      </c>
      <c r="C307" s="74">
        <v>303.1</v>
      </c>
      <c r="D307" s="42">
        <v>307.9</v>
      </c>
      <c r="E307" s="58">
        <v>66.6</v>
      </c>
      <c r="F307" s="58">
        <v>9.5</v>
      </c>
      <c r="G307" s="42">
        <v>384</v>
      </c>
      <c r="H307" s="58">
        <v>1.8</v>
      </c>
      <c r="I307" s="58">
        <v>144.9</v>
      </c>
      <c r="J307" s="58">
        <v>-51.1</v>
      </c>
      <c r="K307" s="42">
        <v>479.6</v>
      </c>
      <c r="L307" s="63">
        <v>202304</v>
      </c>
    </row>
    <row r="308" spans="1:12" ht="14.25">
      <c r="A308" s="63">
        <v>202305</v>
      </c>
      <c r="B308" s="58">
        <v>4.9</v>
      </c>
      <c r="C308" s="74">
        <v>291.7</v>
      </c>
      <c r="D308" s="42">
        <v>296.6</v>
      </c>
      <c r="E308" s="58">
        <v>70</v>
      </c>
      <c r="F308" s="58">
        <v>9.3</v>
      </c>
      <c r="G308" s="42">
        <v>376</v>
      </c>
      <c r="H308" s="58">
        <v>0.7</v>
      </c>
      <c r="I308" s="58">
        <v>142.4</v>
      </c>
      <c r="J308" s="58">
        <v>-57.5</v>
      </c>
      <c r="K308" s="42">
        <v>461.6</v>
      </c>
      <c r="L308" s="63">
        <v>202305</v>
      </c>
    </row>
    <row r="309" spans="1:13" ht="14.25">
      <c r="A309" s="63">
        <v>202306</v>
      </c>
      <c r="B309" s="58">
        <v>4.9</v>
      </c>
      <c r="C309" s="74">
        <v>282.7</v>
      </c>
      <c r="D309" s="42">
        <v>287.6</v>
      </c>
      <c r="E309" s="58">
        <v>70.9</v>
      </c>
      <c r="F309" s="58">
        <v>9.3</v>
      </c>
      <c r="G309" s="42">
        <v>367.8</v>
      </c>
      <c r="H309" s="58">
        <v>0.8</v>
      </c>
      <c r="I309" s="58">
        <v>147</v>
      </c>
      <c r="J309" s="58">
        <v>-57.9</v>
      </c>
      <c r="K309" s="42">
        <v>457.70000000000005</v>
      </c>
      <c r="L309" s="63">
        <v>202306</v>
      </c>
      <c r="M309" s="76"/>
    </row>
    <row r="310" spans="1:13" ht="14.25">
      <c r="A310" s="63">
        <v>202307</v>
      </c>
      <c r="B310" s="58">
        <v>4.9</v>
      </c>
      <c r="C310" s="74">
        <v>286.3</v>
      </c>
      <c r="D310" s="42">
        <v>291.2</v>
      </c>
      <c r="E310" s="58">
        <v>73.9</v>
      </c>
      <c r="F310" s="58">
        <v>10.7</v>
      </c>
      <c r="G310" s="42">
        <v>375.8</v>
      </c>
      <c r="H310" s="58">
        <v>0.8</v>
      </c>
      <c r="I310" s="58">
        <v>149</v>
      </c>
      <c r="J310" s="58">
        <v>-60.1</v>
      </c>
      <c r="K310" s="42">
        <v>465.5</v>
      </c>
      <c r="L310" s="63">
        <v>202307</v>
      </c>
      <c r="M310" s="76"/>
    </row>
    <row r="311" spans="1:13" ht="14.25">
      <c r="A311" s="63">
        <v>202308</v>
      </c>
      <c r="B311" s="58">
        <v>4.9</v>
      </c>
      <c r="C311" s="74">
        <v>269.1</v>
      </c>
      <c r="D311" s="42">
        <v>274</v>
      </c>
      <c r="E311" s="58">
        <v>76.9</v>
      </c>
      <c r="F311" s="58">
        <v>9.8</v>
      </c>
      <c r="G311" s="42">
        <v>360.7</v>
      </c>
      <c r="H311" s="58">
        <v>0.7</v>
      </c>
      <c r="I311" s="58">
        <v>151.7</v>
      </c>
      <c r="J311" s="58">
        <v>-59.9</v>
      </c>
      <c r="K311" s="42">
        <v>453.2</v>
      </c>
      <c r="L311" s="63">
        <v>202308</v>
      </c>
      <c r="M311" s="76"/>
    </row>
    <row r="312" spans="1:13" ht="14.25">
      <c r="A312" s="63">
        <v>202309</v>
      </c>
      <c r="B312" s="58">
        <v>4.9</v>
      </c>
      <c r="C312" s="74">
        <v>274.6</v>
      </c>
      <c r="D312" s="42">
        <v>279.5</v>
      </c>
      <c r="E312" s="58">
        <v>78.9</v>
      </c>
      <c r="F312" s="58">
        <v>10.3</v>
      </c>
      <c r="G312" s="42">
        <v>368.7</v>
      </c>
      <c r="H312" s="58">
        <v>0.6</v>
      </c>
      <c r="I312" s="58">
        <v>151.9</v>
      </c>
      <c r="J312" s="58">
        <v>-58.8</v>
      </c>
      <c r="K312" s="42">
        <v>462.5</v>
      </c>
      <c r="L312" s="63">
        <v>202309</v>
      </c>
      <c r="M312" s="76"/>
    </row>
    <row r="313" spans="1:13" ht="14.25">
      <c r="A313" s="63">
        <v>202310</v>
      </c>
      <c r="B313" s="58">
        <v>4.9</v>
      </c>
      <c r="C313" s="74">
        <v>269.1</v>
      </c>
      <c r="D313" s="42">
        <v>273.9</v>
      </c>
      <c r="E313" s="58">
        <v>80.7</v>
      </c>
      <c r="F313" s="58">
        <v>10.3</v>
      </c>
      <c r="G313" s="42">
        <v>365</v>
      </c>
      <c r="H313" s="58">
        <v>0.5</v>
      </c>
      <c r="I313" s="58">
        <v>156.5</v>
      </c>
      <c r="J313" s="58">
        <v>-64.1</v>
      </c>
      <c r="K313" s="42">
        <v>457.8</v>
      </c>
      <c r="L313" s="63">
        <v>202310</v>
      </c>
      <c r="M313" s="76"/>
    </row>
    <row r="314" spans="1:13" ht="14.25">
      <c r="A314" s="63">
        <v>202311</v>
      </c>
      <c r="B314" s="58">
        <v>4.8</v>
      </c>
      <c r="C314" s="74">
        <v>280.4</v>
      </c>
      <c r="D314" s="42">
        <v>285.2</v>
      </c>
      <c r="E314" s="58">
        <v>79.4</v>
      </c>
      <c r="F314" s="58">
        <v>10.4</v>
      </c>
      <c r="G314" s="42">
        <v>375</v>
      </c>
      <c r="H314" s="58">
        <v>0.5</v>
      </c>
      <c r="I314" s="58">
        <v>158.1</v>
      </c>
      <c r="J314" s="58">
        <v>-65.5</v>
      </c>
      <c r="K314" s="42">
        <v>468.1</v>
      </c>
      <c r="L314" s="63">
        <v>202311</v>
      </c>
      <c r="M314" s="76"/>
    </row>
    <row r="315" spans="1:13" ht="14.25">
      <c r="A315" s="63">
        <v>202312</v>
      </c>
      <c r="B315" s="58">
        <v>4.9</v>
      </c>
      <c r="C315" s="74">
        <v>268.2</v>
      </c>
      <c r="D315" s="42">
        <v>273</v>
      </c>
      <c r="E315" s="58">
        <v>79.3</v>
      </c>
      <c r="F315" s="58">
        <v>10.6</v>
      </c>
      <c r="G315" s="42">
        <v>362.9</v>
      </c>
      <c r="H315" s="58">
        <v>0.2</v>
      </c>
      <c r="I315" s="58">
        <v>161.9</v>
      </c>
      <c r="J315" s="58">
        <v>-65.7</v>
      </c>
      <c r="K315" s="42">
        <v>459.1</v>
      </c>
      <c r="L315" s="63">
        <v>202312</v>
      </c>
      <c r="M315" s="76"/>
    </row>
    <row r="316" spans="1:13" ht="14.25">
      <c r="A316" s="63">
        <v>202401</v>
      </c>
      <c r="B316" s="58">
        <v>5.4</v>
      </c>
      <c r="C316" s="74">
        <v>268.8</v>
      </c>
      <c r="D316" s="42">
        <v>274.2</v>
      </c>
      <c r="E316" s="58">
        <v>79</v>
      </c>
      <c r="F316" s="58">
        <v>10.3</v>
      </c>
      <c r="G316" s="42">
        <v>363.4</v>
      </c>
      <c r="H316" s="58">
        <v>0.3</v>
      </c>
      <c r="I316" s="58">
        <v>174.4</v>
      </c>
      <c r="J316" s="58">
        <v>-65.2</v>
      </c>
      <c r="K316" s="42">
        <v>472.9</v>
      </c>
      <c r="L316" s="63">
        <v>202401</v>
      </c>
      <c r="M316" s="76"/>
    </row>
    <row r="317" spans="1:13" ht="14.25">
      <c r="A317" s="63">
        <v>202402</v>
      </c>
      <c r="B317" s="58">
        <v>5.4</v>
      </c>
      <c r="C317" s="74">
        <v>267.6</v>
      </c>
      <c r="D317" s="42">
        <v>273</v>
      </c>
      <c r="E317" s="58">
        <v>79.4</v>
      </c>
      <c r="F317" s="58">
        <v>10</v>
      </c>
      <c r="G317" s="42">
        <v>362.4</v>
      </c>
      <c r="H317" s="58">
        <v>0.7</v>
      </c>
      <c r="I317" s="58">
        <v>172.6</v>
      </c>
      <c r="J317" s="58">
        <v>-67.9</v>
      </c>
      <c r="K317" s="42">
        <v>467.8</v>
      </c>
      <c r="L317" s="63">
        <v>202402</v>
      </c>
      <c r="M317" s="76"/>
    </row>
    <row r="318" spans="1:12" ht="14.25">
      <c r="A318" s="69"/>
      <c r="B318" s="70"/>
      <c r="C318" s="75"/>
      <c r="D318" s="71"/>
      <c r="E318" s="70"/>
      <c r="F318" s="70"/>
      <c r="G318" s="71"/>
      <c r="H318" s="70"/>
      <c r="I318" s="70"/>
      <c r="J318" s="70"/>
      <c r="K318" s="71"/>
      <c r="L318" s="72"/>
    </row>
  </sheetData>
  <sheetProtection/>
  <mergeCells count="8">
    <mergeCell ref="K8:K13"/>
    <mergeCell ref="G10:G13"/>
    <mergeCell ref="D12:D13"/>
    <mergeCell ref="J9:J13"/>
    <mergeCell ref="E11:E13"/>
    <mergeCell ref="F11:F13"/>
    <mergeCell ref="I9:I13"/>
    <mergeCell ref="H9:H13"/>
  </mergeCells>
  <printOptions horizontalCentered="1"/>
  <pageMargins left="0.7874015748031497" right="0" top="0" bottom="0" header="0.5118110236220472" footer="0.5118110236220472"/>
  <pageSetup fitToWidth="2" fitToHeight="1" horizontalDpi="600" verticalDpi="6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Liabilities of the Luxembourg MFIs included in the euro area monetary  aggregates</dc:subject>
  <dc:creator>             </dc:creator>
  <cp:keywords/>
  <dc:description/>
  <cp:lastModifiedBy>Carole Annet</cp:lastModifiedBy>
  <cp:lastPrinted>2007-08-29T12:24:31Z</cp:lastPrinted>
  <dcterms:created xsi:type="dcterms:W3CDTF">1997-04-02T09:10:57Z</dcterms:created>
  <dcterms:modified xsi:type="dcterms:W3CDTF">2024-03-27T12:33:27Z</dcterms:modified>
  <cp:category/>
  <cp:version/>
  <cp:contentType/>
  <cp:contentStatus/>
</cp:coreProperties>
</file>