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A_STATEC\published\sent_to_Internet\2023Q3\"/>
    </mc:Choice>
  </mc:AlternateContent>
  <bookViews>
    <workbookView xWindow="9000" yWindow="192" windowWidth="9588" windowHeight="9876" tabRatio="660" activeTab="1"/>
  </bookViews>
  <sheets>
    <sheet name="Notice" sheetId="7" r:id="rId1"/>
    <sheet name="S.1" sheetId="1" r:id="rId2"/>
    <sheet name="S.11" sheetId="2" r:id="rId3"/>
    <sheet name="S.12" sheetId="3" r:id="rId4"/>
    <sheet name="S.13" sheetId="4" r:id="rId5"/>
    <sheet name="S.14+S.15" sheetId="5" r:id="rId6"/>
    <sheet name="S.2" sheetId="6" r:id="rId7"/>
  </sheets>
  <definedNames>
    <definedName name="_xlnm.Print_Area" localSheetId="1">S.1!$A$1:$Y$182</definedName>
    <definedName name="_xlnm.Print_Area" localSheetId="2">S.11!$A$1:$Y$182</definedName>
    <definedName name="_xlnm.Print_Area" localSheetId="3">S.12!$A$1:$Y$182</definedName>
    <definedName name="_xlnm.Print_Area" localSheetId="4">S.13!$A$1:$Y$182</definedName>
    <definedName name="_xlnm.Print_Area" localSheetId="5">'S.14+S.15'!$A$1:$Y$182</definedName>
    <definedName name="_xlnm.Print_Area" localSheetId="6">S.2!$A$1:$Y$182</definedName>
    <definedName name="_xlnm.Print_Titles" localSheetId="1">S.1!$1:$4</definedName>
    <definedName name="_xlnm.Print_Titles" localSheetId="2">S.11!$1:$5</definedName>
    <definedName name="_xlnm.Print_Titles" localSheetId="3">S.12!$1:$5</definedName>
    <definedName name="_xlnm.Print_Titles" localSheetId="4">S.13!$1:$5</definedName>
    <definedName name="_xlnm.Print_Titles" localSheetId="5">'S.14+S.15'!$1:$5</definedName>
    <definedName name="_xlnm.Print_Titles" localSheetId="6">S.2!$1:$5</definedName>
  </definedNames>
  <calcPr calcId="162913"/>
</workbook>
</file>

<file path=xl/calcChain.xml><?xml version="1.0" encoding="utf-8"?>
<calcChain xmlns="http://schemas.openxmlformats.org/spreadsheetml/2006/main">
  <c r="AE44" i="3" l="1"/>
  <c r="AE44" i="4"/>
  <c r="AE32" i="4"/>
  <c r="AE44" i="6"/>
  <c r="AE156" i="1"/>
  <c r="AE44" i="2"/>
  <c r="AE128" i="2" l="1"/>
  <c r="AE142" i="4"/>
  <c r="AE142" i="5"/>
  <c r="AE156" i="5"/>
  <c r="AE91" i="5"/>
  <c r="AE118" i="5"/>
  <c r="AE142" i="3"/>
  <c r="AE156" i="3"/>
  <c r="AE142" i="2"/>
  <c r="AE156" i="6"/>
  <c r="AE51" i="4"/>
  <c r="AE86" i="4"/>
  <c r="AE118" i="4"/>
  <c r="AE128" i="4"/>
  <c r="AE32" i="3"/>
  <c r="AE91" i="6"/>
  <c r="AE51" i="6"/>
  <c r="AE91" i="4"/>
  <c r="AE123" i="4"/>
  <c r="AE134" i="4"/>
  <c r="AE51" i="2"/>
  <c r="AE118" i="2"/>
  <c r="AE86" i="6"/>
  <c r="AE118" i="6"/>
  <c r="AE128" i="6"/>
  <c r="AE156" i="4"/>
  <c r="AE148" i="4"/>
  <c r="AE148" i="3"/>
  <c r="AE51" i="3"/>
  <c r="AE91" i="2"/>
  <c r="AE134" i="2"/>
  <c r="AE123" i="6"/>
  <c r="AE134" i="6"/>
  <c r="AE148" i="6"/>
  <c r="AE51" i="5"/>
  <c r="AE134" i="5"/>
  <c r="AE32" i="2"/>
  <c r="AE148" i="2"/>
  <c r="AE32" i="1"/>
  <c r="AE142" i="1"/>
  <c r="AE32" i="6"/>
  <c r="AE128" i="1"/>
  <c r="AE86" i="3"/>
  <c r="AE128" i="3"/>
  <c r="AE86" i="1"/>
  <c r="AE148" i="1"/>
  <c r="AE123" i="3"/>
  <c r="AE156" i="2"/>
  <c r="AE91" i="1"/>
  <c r="AE118" i="1"/>
  <c r="AE134" i="1"/>
  <c r="AE142" i="6"/>
  <c r="AE32" i="5"/>
  <c r="AE86" i="5"/>
  <c r="AE123" i="5"/>
  <c r="AE128" i="5"/>
  <c r="AE148" i="5"/>
  <c r="AE91" i="3"/>
  <c r="AE118" i="3"/>
  <c r="AE134" i="3"/>
  <c r="AE123" i="1"/>
  <c r="AE86" i="2"/>
  <c r="AE123" i="2"/>
  <c r="AE51" i="1"/>
  <c r="AD44" i="2"/>
  <c r="AD156" i="2"/>
  <c r="AD142" i="3"/>
  <c r="AD44" i="3"/>
  <c r="AD44" i="4"/>
  <c r="AD123" i="5"/>
  <c r="AD51" i="5"/>
  <c r="AD32" i="5"/>
  <c r="AD142" i="6"/>
  <c r="AD44" i="6"/>
  <c r="AD32" i="1" l="1"/>
  <c r="AD142" i="1"/>
  <c r="AD118" i="3"/>
  <c r="AD123" i="1"/>
  <c r="AD118" i="1"/>
  <c r="AD128" i="1"/>
  <c r="AD86" i="5"/>
  <c r="AD91" i="3"/>
  <c r="AD91" i="5"/>
  <c r="AD134" i="5"/>
  <c r="AD148" i="5"/>
  <c r="AD51" i="1"/>
  <c r="AD134" i="4"/>
  <c r="AD91" i="4"/>
  <c r="AD134" i="3"/>
  <c r="AD32" i="2"/>
  <c r="AD118" i="4"/>
  <c r="AD156" i="4"/>
  <c r="AD91" i="1"/>
  <c r="AD134" i="1"/>
  <c r="AD51" i="6"/>
  <c r="AD148" i="3"/>
  <c r="AD142" i="4"/>
  <c r="AD142" i="2"/>
  <c r="AD148" i="1"/>
  <c r="AD156" i="6"/>
  <c r="AD134" i="6"/>
  <c r="AD118" i="5"/>
  <c r="AD128" i="5"/>
  <c r="AD156" i="5"/>
  <c r="AD51" i="4"/>
  <c r="AD128" i="6"/>
  <c r="AD86" i="2"/>
  <c r="AD123" i="2"/>
  <c r="AD128" i="2"/>
  <c r="AD148" i="2"/>
  <c r="AD32" i="6"/>
  <c r="AD123" i="6"/>
  <c r="AD156" i="1"/>
  <c r="AD91" i="6"/>
  <c r="AD118" i="6"/>
  <c r="AD142" i="5"/>
  <c r="AD32" i="4"/>
  <c r="AD86" i="4"/>
  <c r="AD123" i="4"/>
  <c r="AD128" i="4"/>
  <c r="AD148" i="4"/>
  <c r="AD51" i="3"/>
  <c r="AD156" i="3"/>
  <c r="AD91" i="2"/>
  <c r="AD118" i="2"/>
  <c r="AD134" i="2"/>
  <c r="AD86" i="6"/>
  <c r="AD148" i="6"/>
  <c r="AD86" i="1"/>
  <c r="AD32" i="3"/>
  <c r="AD86" i="3"/>
  <c r="AD123" i="3"/>
  <c r="AD128" i="3"/>
  <c r="AD51" i="2"/>
  <c r="AC44" i="3" l="1"/>
  <c r="AA44" i="3"/>
  <c r="Z44" i="3"/>
  <c r="Y44" i="3"/>
  <c r="X44" i="3"/>
  <c r="W44" i="3"/>
  <c r="V44" i="3"/>
  <c r="T44" i="3"/>
  <c r="S44" i="3"/>
  <c r="R44" i="3"/>
  <c r="P44" i="3"/>
  <c r="O44" i="3"/>
  <c r="N44" i="3"/>
  <c r="L44" i="3"/>
  <c r="K44" i="3"/>
  <c r="J44" i="3"/>
  <c r="I44" i="3"/>
  <c r="H44" i="3"/>
  <c r="G44" i="3"/>
  <c r="F44" i="3"/>
  <c r="D44" i="3"/>
  <c r="Y156" i="3"/>
  <c r="Q156" i="3"/>
  <c r="M156" i="3"/>
  <c r="I156" i="3"/>
  <c r="AC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S32" i="4"/>
  <c r="P128" i="4"/>
  <c r="AA51" i="5"/>
  <c r="K51" i="5"/>
  <c r="G86" i="5"/>
  <c r="E128" i="5"/>
  <c r="AC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AC123" i="6"/>
  <c r="Y51" i="6"/>
  <c r="X123" i="6"/>
  <c r="W128" i="6"/>
  <c r="M51" i="6"/>
  <c r="L123" i="6"/>
  <c r="H123" i="6"/>
  <c r="G128" i="6"/>
  <c r="K44" i="2"/>
  <c r="AC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J44" i="2"/>
  <c r="I44" i="2"/>
  <c r="H44" i="2"/>
  <c r="G44" i="2"/>
  <c r="F44" i="2"/>
  <c r="E44" i="2"/>
  <c r="D44" i="2"/>
  <c r="AC32" i="2"/>
  <c r="X32" i="2"/>
  <c r="T32" i="2"/>
  <c r="P32" i="2"/>
  <c r="L32" i="2"/>
  <c r="H32" i="2"/>
  <c r="D32" i="2"/>
  <c r="Y51" i="2"/>
  <c r="U51" i="2"/>
  <c r="P86" i="2"/>
  <c r="N128" i="2"/>
  <c r="M51" i="2"/>
  <c r="AB51" i="4"/>
  <c r="AB44" i="3"/>
  <c r="AB128" i="2"/>
  <c r="AB118" i="2"/>
  <c r="AB86" i="2"/>
  <c r="AB51" i="2"/>
  <c r="AC128" i="1"/>
  <c r="AB91" i="1"/>
  <c r="AB44" i="2"/>
  <c r="AB51" i="6"/>
  <c r="AB44" i="6"/>
  <c r="AB123" i="6"/>
  <c r="AB51" i="5"/>
  <c r="AB134" i="4"/>
  <c r="AB44" i="4"/>
  <c r="AB156" i="3"/>
  <c r="AB134" i="3"/>
  <c r="AB51" i="3"/>
  <c r="AB118" i="3"/>
  <c r="AB91" i="3"/>
  <c r="AB148" i="2"/>
  <c r="AB134" i="2"/>
  <c r="AB123" i="2"/>
  <c r="AB91" i="2"/>
  <c r="AB156" i="1" l="1"/>
  <c r="AB32" i="1"/>
  <c r="U51" i="1"/>
  <c r="AB148" i="1"/>
  <c r="AB134" i="1"/>
  <c r="AB123" i="1"/>
  <c r="R91" i="1"/>
  <c r="R134" i="1"/>
  <c r="E44" i="3"/>
  <c r="Q44" i="3"/>
  <c r="D86" i="1"/>
  <c r="L128" i="1"/>
  <c r="T86" i="1"/>
  <c r="J32" i="3"/>
  <c r="Z91" i="3"/>
  <c r="U44" i="3"/>
  <c r="N134" i="3"/>
  <c r="M44" i="3"/>
  <c r="F32" i="1"/>
  <c r="J32" i="1"/>
  <c r="N32" i="1"/>
  <c r="R32" i="1"/>
  <c r="V32" i="1"/>
  <c r="Z32" i="1"/>
  <c r="Q156" i="1"/>
  <c r="G32" i="1"/>
  <c r="W32" i="1"/>
  <c r="F51" i="1"/>
  <c r="J51" i="1"/>
  <c r="N51" i="1"/>
  <c r="R51" i="1"/>
  <c r="V51" i="1"/>
  <c r="Z51" i="1"/>
  <c r="N118" i="1"/>
  <c r="D128" i="6"/>
  <c r="P128" i="6"/>
  <c r="T128" i="6"/>
  <c r="L51" i="2"/>
  <c r="T51" i="2"/>
  <c r="F32" i="6"/>
  <c r="J32" i="6"/>
  <c r="N32" i="6"/>
  <c r="R32" i="6"/>
  <c r="V32" i="6"/>
  <c r="Z32" i="6"/>
  <c r="AA32" i="4"/>
  <c r="D32" i="3"/>
  <c r="H32" i="3"/>
  <c r="L32" i="3"/>
  <c r="P32" i="3"/>
  <c r="T32" i="3"/>
  <c r="X32" i="3"/>
  <c r="AC32" i="3"/>
  <c r="D156" i="3"/>
  <c r="H156" i="3"/>
  <c r="L156" i="3"/>
  <c r="P156" i="3"/>
  <c r="T156" i="3"/>
  <c r="X156" i="3"/>
  <c r="AC156" i="3"/>
  <c r="U51" i="3"/>
  <c r="F91" i="2"/>
  <c r="J91" i="2"/>
  <c r="R91" i="2"/>
  <c r="V91" i="2"/>
  <c r="Z91" i="2"/>
  <c r="E51" i="2"/>
  <c r="Q51" i="2"/>
  <c r="K142" i="6"/>
  <c r="AA142" i="6"/>
  <c r="D142" i="5"/>
  <c r="H142" i="5"/>
  <c r="L142" i="5"/>
  <c r="P142" i="5"/>
  <c r="T142" i="5"/>
  <c r="X142" i="5"/>
  <c r="AC142" i="5"/>
  <c r="E91" i="4"/>
  <c r="M91" i="4"/>
  <c r="Q91" i="4"/>
  <c r="U91" i="4"/>
  <c r="Y91" i="4"/>
  <c r="J118" i="4"/>
  <c r="R118" i="4"/>
  <c r="Z118" i="4"/>
  <c r="E134" i="4"/>
  <c r="I134" i="4"/>
  <c r="Q134" i="4"/>
  <c r="U134" i="4"/>
  <c r="Y134" i="4"/>
  <c r="H123" i="3"/>
  <c r="X123" i="3"/>
  <c r="Q128" i="3"/>
  <c r="D148" i="3"/>
  <c r="T148" i="3"/>
  <c r="AB142" i="1"/>
  <c r="AB86" i="1"/>
  <c r="L32" i="1"/>
  <c r="AC32" i="1"/>
  <c r="F91" i="1"/>
  <c r="J91" i="1"/>
  <c r="V91" i="1"/>
  <c r="Z91" i="1"/>
  <c r="F118" i="1"/>
  <c r="J118" i="1"/>
  <c r="R118" i="1"/>
  <c r="V118" i="1"/>
  <c r="Z118" i="1"/>
  <c r="D123" i="1"/>
  <c r="T123" i="1"/>
  <c r="E156" i="1"/>
  <c r="I156" i="1"/>
  <c r="U156" i="1"/>
  <c r="Y156" i="1"/>
  <c r="F51" i="2"/>
  <c r="E32" i="5"/>
  <c r="I32" i="5"/>
  <c r="M32" i="5"/>
  <c r="U32" i="5"/>
  <c r="Y32" i="5"/>
  <c r="D51" i="5"/>
  <c r="L51" i="5"/>
  <c r="P51" i="5"/>
  <c r="T51" i="5"/>
  <c r="AC51" i="5"/>
  <c r="P118" i="5"/>
  <c r="E142" i="5"/>
  <c r="M142" i="5"/>
  <c r="U142" i="5"/>
  <c r="F32" i="4"/>
  <c r="J32" i="4"/>
  <c r="N32" i="4"/>
  <c r="R32" i="4"/>
  <c r="V32" i="4"/>
  <c r="Z32" i="4"/>
  <c r="J91" i="4"/>
  <c r="R91" i="4"/>
  <c r="Z91" i="4"/>
  <c r="Q32" i="3"/>
  <c r="Y32" i="3"/>
  <c r="I123" i="3"/>
  <c r="Q123" i="3"/>
  <c r="Y123" i="3"/>
  <c r="I148" i="3"/>
  <c r="Q148" i="3"/>
  <c r="Y148" i="3"/>
  <c r="AB51" i="1"/>
  <c r="E32" i="1"/>
  <c r="I32" i="1"/>
  <c r="M32" i="1"/>
  <c r="Q32" i="1"/>
  <c r="U32" i="1"/>
  <c r="Y32" i="1"/>
  <c r="E51" i="1"/>
  <c r="I51" i="1"/>
  <c r="M51" i="1"/>
  <c r="Q51" i="1"/>
  <c r="Y51" i="1"/>
  <c r="AC148" i="1"/>
  <c r="AB142" i="2"/>
  <c r="AB156" i="2"/>
  <c r="J32" i="5"/>
  <c r="N32" i="5"/>
  <c r="Z32" i="5"/>
  <c r="I86" i="5"/>
  <c r="M86" i="5"/>
  <c r="Y86" i="5"/>
  <c r="E118" i="5"/>
  <c r="I128" i="5"/>
  <c r="Q128" i="5"/>
  <c r="Y128" i="5"/>
  <c r="AC134" i="5"/>
  <c r="K32" i="4"/>
  <c r="T86" i="4"/>
  <c r="E156" i="4"/>
  <c r="I156" i="4"/>
  <c r="M156" i="4"/>
  <c r="U156" i="4"/>
  <c r="Y156" i="4"/>
  <c r="F32" i="3"/>
  <c r="K118" i="3"/>
  <c r="S118" i="3"/>
  <c r="AA118" i="3"/>
  <c r="F134" i="3"/>
  <c r="H142" i="3"/>
  <c r="P142" i="3"/>
  <c r="X142" i="3"/>
  <c r="F134" i="1"/>
  <c r="J134" i="1"/>
  <c r="V134" i="1"/>
  <c r="Z134" i="1"/>
  <c r="AC51" i="2"/>
  <c r="D91" i="2"/>
  <c r="H91" i="2"/>
  <c r="L91" i="2"/>
  <c r="P91" i="2"/>
  <c r="T91" i="2"/>
  <c r="X91" i="2"/>
  <c r="AC91" i="2"/>
  <c r="F51" i="5"/>
  <c r="V51" i="5"/>
  <c r="N86" i="5"/>
  <c r="M91" i="5"/>
  <c r="E123" i="5"/>
  <c r="M123" i="5"/>
  <c r="U123" i="5"/>
  <c r="I148" i="5"/>
  <c r="Y148" i="5"/>
  <c r="E51" i="4"/>
  <c r="M51" i="4"/>
  <c r="E118" i="4"/>
  <c r="M118" i="4"/>
  <c r="Q118" i="4"/>
  <c r="U118" i="4"/>
  <c r="Y118" i="4"/>
  <c r="F142" i="4"/>
  <c r="J142" i="4"/>
  <c r="R142" i="4"/>
  <c r="V142" i="4"/>
  <c r="Z142" i="4"/>
  <c r="L148" i="4"/>
  <c r="E51" i="3"/>
  <c r="M51" i="3"/>
  <c r="D86" i="3"/>
  <c r="L86" i="3"/>
  <c r="T86" i="3"/>
  <c r="AC86" i="3"/>
  <c r="H128" i="3"/>
  <c r="P128" i="3"/>
  <c r="X128" i="3"/>
  <c r="E156" i="3"/>
  <c r="U156" i="3"/>
  <c r="K32" i="1"/>
  <c r="O32" i="1"/>
  <c r="S32" i="1"/>
  <c r="AA32" i="1"/>
  <c r="G86" i="1"/>
  <c r="K86" i="1"/>
  <c r="O86" i="1"/>
  <c r="S86" i="1"/>
  <c r="W86" i="1"/>
  <c r="AA86" i="1"/>
  <c r="S142" i="1"/>
  <c r="G118" i="1"/>
  <c r="K118" i="1"/>
  <c r="O118" i="1"/>
  <c r="S118" i="1"/>
  <c r="W118" i="1"/>
  <c r="AA118" i="1"/>
  <c r="G128" i="1"/>
  <c r="K128" i="1"/>
  <c r="O128" i="1"/>
  <c r="S128" i="1"/>
  <c r="W128" i="1"/>
  <c r="AA128" i="1"/>
  <c r="G142" i="1"/>
  <c r="K142" i="1"/>
  <c r="O142" i="1"/>
  <c r="W142" i="1"/>
  <c r="AA142" i="1"/>
  <c r="L148" i="1"/>
  <c r="AB128" i="1"/>
  <c r="AB118" i="1"/>
  <c r="G91" i="1"/>
  <c r="K91" i="1"/>
  <c r="O91" i="1"/>
  <c r="S91" i="1"/>
  <c r="W91" i="1"/>
  <c r="AA91" i="1"/>
  <c r="N91" i="1"/>
  <c r="G123" i="1"/>
  <c r="K123" i="1"/>
  <c r="O123" i="1"/>
  <c r="S123" i="1"/>
  <c r="W123" i="1"/>
  <c r="AA123" i="1"/>
  <c r="N134" i="1"/>
  <c r="G148" i="1"/>
  <c r="K148" i="1"/>
  <c r="O148" i="1"/>
  <c r="S148" i="1"/>
  <c r="W148" i="1"/>
  <c r="AA148" i="1"/>
  <c r="M156" i="1"/>
  <c r="AB142" i="3"/>
  <c r="AB142" i="4"/>
  <c r="AB156" i="4"/>
  <c r="AB156" i="5"/>
  <c r="E32" i="2"/>
  <c r="I32" i="2"/>
  <c r="M32" i="2"/>
  <c r="Q32" i="2"/>
  <c r="U32" i="2"/>
  <c r="Y32" i="2"/>
  <c r="I51" i="2"/>
  <c r="D86" i="2"/>
  <c r="H86" i="2"/>
  <c r="L86" i="2"/>
  <c r="I123" i="2"/>
  <c r="Y123" i="2"/>
  <c r="K128" i="6"/>
  <c r="K148" i="6"/>
  <c r="O128" i="6"/>
  <c r="AA128" i="6"/>
  <c r="AA148" i="6"/>
  <c r="G51" i="6"/>
  <c r="K51" i="6"/>
  <c r="O51" i="6"/>
  <c r="S51" i="6"/>
  <c r="J91" i="6"/>
  <c r="Z91" i="6"/>
  <c r="R134" i="6"/>
  <c r="F148" i="6"/>
  <c r="R148" i="6"/>
  <c r="V148" i="6"/>
  <c r="J51" i="2"/>
  <c r="E86" i="2"/>
  <c r="I86" i="2"/>
  <c r="M86" i="2"/>
  <c r="Q86" i="2"/>
  <c r="U86" i="2"/>
  <c r="Y86" i="2"/>
  <c r="G118" i="2"/>
  <c r="W118" i="2"/>
  <c r="I32" i="6"/>
  <c r="Q32" i="6"/>
  <c r="Y32" i="6"/>
  <c r="H123" i="1"/>
  <c r="P148" i="1"/>
  <c r="X123" i="1"/>
  <c r="E91" i="1"/>
  <c r="I91" i="1"/>
  <c r="M91" i="1"/>
  <c r="Q91" i="1"/>
  <c r="U91" i="1"/>
  <c r="Y91" i="1"/>
  <c r="E134" i="1"/>
  <c r="I134" i="1"/>
  <c r="M134" i="1"/>
  <c r="Q134" i="1"/>
  <c r="U134" i="1"/>
  <c r="Y134" i="1"/>
  <c r="E148" i="1"/>
  <c r="I148" i="1"/>
  <c r="M148" i="1"/>
  <c r="Q148" i="1"/>
  <c r="U148" i="1"/>
  <c r="Y148" i="1"/>
  <c r="E142" i="2"/>
  <c r="M142" i="2"/>
  <c r="U142" i="2"/>
  <c r="V142" i="6"/>
  <c r="G51" i="1"/>
  <c r="K51" i="1"/>
  <c r="O51" i="1"/>
  <c r="S51" i="1"/>
  <c r="W51" i="1"/>
  <c r="AA51" i="1"/>
  <c r="E86" i="1"/>
  <c r="I86" i="1"/>
  <c r="M86" i="1"/>
  <c r="Q86" i="1"/>
  <c r="U86" i="1"/>
  <c r="Y86" i="1"/>
  <c r="E118" i="1"/>
  <c r="I118" i="1"/>
  <c r="M118" i="1"/>
  <c r="Q118" i="1"/>
  <c r="U118" i="1"/>
  <c r="Y118" i="1"/>
  <c r="E128" i="1"/>
  <c r="I128" i="1"/>
  <c r="M128" i="1"/>
  <c r="Q128" i="1"/>
  <c r="U128" i="1"/>
  <c r="Y128" i="1"/>
  <c r="F142" i="1"/>
  <c r="J142" i="1"/>
  <c r="N142" i="1"/>
  <c r="R142" i="1"/>
  <c r="V142" i="1"/>
  <c r="Z142" i="1"/>
  <c r="E128" i="2"/>
  <c r="I128" i="2"/>
  <c r="M128" i="2"/>
  <c r="Q128" i="2"/>
  <c r="U128" i="2"/>
  <c r="Y128" i="2"/>
  <c r="F134" i="6"/>
  <c r="F91" i="6"/>
  <c r="J148" i="6"/>
  <c r="N91" i="6"/>
  <c r="R91" i="6"/>
  <c r="V91" i="6"/>
  <c r="V134" i="6"/>
  <c r="Z148" i="6"/>
  <c r="F51" i="6"/>
  <c r="J51" i="6"/>
  <c r="N51" i="6"/>
  <c r="R51" i="6"/>
  <c r="V51" i="6"/>
  <c r="Z51" i="6"/>
  <c r="F118" i="6"/>
  <c r="J118" i="6"/>
  <c r="N118" i="6"/>
  <c r="R118" i="6"/>
  <c r="V118" i="6"/>
  <c r="Z118" i="6"/>
  <c r="O156" i="6"/>
  <c r="W51" i="6"/>
  <c r="AA51" i="6"/>
  <c r="F123" i="6"/>
  <c r="J123" i="6"/>
  <c r="N123" i="6"/>
  <c r="R123" i="6"/>
  <c r="V123" i="6"/>
  <c r="Z123" i="6"/>
  <c r="J134" i="6"/>
  <c r="N134" i="6"/>
  <c r="Z134" i="6"/>
  <c r="I156" i="6"/>
  <c r="Y156" i="6"/>
  <c r="S32" i="5"/>
  <c r="D32" i="5"/>
  <c r="H32" i="5"/>
  <c r="L32" i="5"/>
  <c r="P32" i="5"/>
  <c r="T32" i="5"/>
  <c r="X32" i="5"/>
  <c r="AC32" i="5"/>
  <c r="W86" i="5"/>
  <c r="D91" i="5"/>
  <c r="H91" i="5"/>
  <c r="L91" i="5"/>
  <c r="P91" i="5"/>
  <c r="T91" i="5"/>
  <c r="X91" i="5"/>
  <c r="AC91" i="5"/>
  <c r="H118" i="5"/>
  <c r="T118" i="5"/>
  <c r="AC118" i="5"/>
  <c r="F123" i="5"/>
  <c r="J123" i="5"/>
  <c r="N123" i="5"/>
  <c r="R123" i="5"/>
  <c r="V123" i="5"/>
  <c r="Z123" i="5"/>
  <c r="D128" i="5"/>
  <c r="H128" i="5"/>
  <c r="L128" i="5"/>
  <c r="P128" i="5"/>
  <c r="T128" i="5"/>
  <c r="X128" i="5"/>
  <c r="AC128" i="5"/>
  <c r="H134" i="5"/>
  <c r="P134" i="5"/>
  <c r="X134" i="5"/>
  <c r="F142" i="5"/>
  <c r="J142" i="5"/>
  <c r="N142" i="5"/>
  <c r="R142" i="5"/>
  <c r="V142" i="5"/>
  <c r="Z142" i="5"/>
  <c r="F148" i="5"/>
  <c r="J148" i="5"/>
  <c r="N148" i="5"/>
  <c r="R148" i="5"/>
  <c r="Z148" i="5"/>
  <c r="G91" i="6"/>
  <c r="K91" i="6"/>
  <c r="O91" i="6"/>
  <c r="S91" i="6"/>
  <c r="W91" i="6"/>
  <c r="AA91" i="6"/>
  <c r="G134" i="6"/>
  <c r="K134" i="6"/>
  <c r="O134" i="6"/>
  <c r="S134" i="6"/>
  <c r="W134" i="6"/>
  <c r="AA134" i="6"/>
  <c r="F142" i="6"/>
  <c r="J142" i="6"/>
  <c r="N142" i="6"/>
  <c r="R142" i="6"/>
  <c r="Z142" i="6"/>
  <c r="F156" i="6"/>
  <c r="J156" i="6"/>
  <c r="N156" i="6"/>
  <c r="R156" i="6"/>
  <c r="V156" i="6"/>
  <c r="Z156" i="6"/>
  <c r="H51" i="5"/>
  <c r="X51" i="5"/>
  <c r="D86" i="5"/>
  <c r="H86" i="5"/>
  <c r="L86" i="5"/>
  <c r="P86" i="5"/>
  <c r="T86" i="5"/>
  <c r="X86" i="5"/>
  <c r="AC86" i="5"/>
  <c r="Q86" i="5"/>
  <c r="E91" i="5"/>
  <c r="I91" i="5"/>
  <c r="Q91" i="5"/>
  <c r="U91" i="5"/>
  <c r="Y91" i="5"/>
  <c r="I118" i="5"/>
  <c r="M118" i="5"/>
  <c r="Q118" i="5"/>
  <c r="U118" i="5"/>
  <c r="Y118" i="5"/>
  <c r="D118" i="5"/>
  <c r="X118" i="5"/>
  <c r="E134" i="5"/>
  <c r="I134" i="5"/>
  <c r="M134" i="5"/>
  <c r="Q134" i="5"/>
  <c r="U134" i="5"/>
  <c r="Y134" i="5"/>
  <c r="D134" i="5"/>
  <c r="G118" i="6"/>
  <c r="K118" i="6"/>
  <c r="O118" i="6"/>
  <c r="S118" i="6"/>
  <c r="W118" i="6"/>
  <c r="AA118" i="6"/>
  <c r="G142" i="6"/>
  <c r="O142" i="6"/>
  <c r="S142" i="6"/>
  <c r="W142" i="6"/>
  <c r="F32" i="5"/>
  <c r="V32" i="5"/>
  <c r="E51" i="5"/>
  <c r="I51" i="5"/>
  <c r="M51" i="5"/>
  <c r="Q51" i="5"/>
  <c r="U51" i="5"/>
  <c r="Y51" i="5"/>
  <c r="R51" i="5"/>
  <c r="R86" i="5"/>
  <c r="F118" i="5"/>
  <c r="J118" i="5"/>
  <c r="N118" i="5"/>
  <c r="R118" i="5"/>
  <c r="V118" i="5"/>
  <c r="Z118" i="5"/>
  <c r="D123" i="5"/>
  <c r="H123" i="5"/>
  <c r="L123" i="5"/>
  <c r="P123" i="5"/>
  <c r="T123" i="5"/>
  <c r="X123" i="5"/>
  <c r="AC123" i="5"/>
  <c r="F128" i="5"/>
  <c r="J128" i="5"/>
  <c r="N128" i="5"/>
  <c r="R128" i="5"/>
  <c r="V128" i="5"/>
  <c r="Z128" i="5"/>
  <c r="F134" i="5"/>
  <c r="J134" i="5"/>
  <c r="N134" i="5"/>
  <c r="R134" i="5"/>
  <c r="V134" i="5"/>
  <c r="Z134" i="5"/>
  <c r="L134" i="5"/>
  <c r="F86" i="6"/>
  <c r="J86" i="6"/>
  <c r="N86" i="6"/>
  <c r="R86" i="6"/>
  <c r="V86" i="6"/>
  <c r="Z86" i="6"/>
  <c r="F128" i="6"/>
  <c r="J128" i="6"/>
  <c r="N128" i="6"/>
  <c r="R128" i="6"/>
  <c r="V128" i="6"/>
  <c r="Z128" i="6"/>
  <c r="G148" i="6"/>
  <c r="O148" i="6"/>
  <c r="S148" i="6"/>
  <c r="W148" i="6"/>
  <c r="F86" i="5"/>
  <c r="J86" i="5"/>
  <c r="V86" i="5"/>
  <c r="Z86" i="5"/>
  <c r="L118" i="5"/>
  <c r="T134" i="5"/>
  <c r="I142" i="5"/>
  <c r="Q142" i="5"/>
  <c r="Y142" i="5"/>
  <c r="Q148" i="5"/>
  <c r="E156" i="5"/>
  <c r="I156" i="5"/>
  <c r="M156" i="5"/>
  <c r="Q156" i="5"/>
  <c r="U156" i="5"/>
  <c r="Y156" i="5"/>
  <c r="U51" i="4"/>
  <c r="F91" i="4"/>
  <c r="N91" i="4"/>
  <c r="V91" i="4"/>
  <c r="I91" i="4"/>
  <c r="F118" i="4"/>
  <c r="N118" i="4"/>
  <c r="V118" i="4"/>
  <c r="I118" i="4"/>
  <c r="D123" i="4"/>
  <c r="L123" i="4"/>
  <c r="T123" i="4"/>
  <c r="AC123" i="4"/>
  <c r="E128" i="4"/>
  <c r="I128" i="4"/>
  <c r="M128" i="4"/>
  <c r="Q128" i="4"/>
  <c r="U128" i="4"/>
  <c r="Y128" i="4"/>
  <c r="M134" i="4"/>
  <c r="N142" i="4"/>
  <c r="Q156" i="4"/>
  <c r="G91" i="3"/>
  <c r="K91" i="3"/>
  <c r="O91" i="3"/>
  <c r="S91" i="3"/>
  <c r="W91" i="3"/>
  <c r="AA91" i="3"/>
  <c r="P123" i="3"/>
  <c r="I128" i="3"/>
  <c r="Y128" i="3"/>
  <c r="K134" i="3"/>
  <c r="S134" i="3"/>
  <c r="AA134" i="3"/>
  <c r="D142" i="3"/>
  <c r="L142" i="3"/>
  <c r="T142" i="3"/>
  <c r="AC142" i="3"/>
  <c r="L148" i="3"/>
  <c r="AC148" i="3"/>
  <c r="F156" i="3"/>
  <c r="J156" i="3"/>
  <c r="N156" i="3"/>
  <c r="R156" i="3"/>
  <c r="V156" i="3"/>
  <c r="Z156" i="3"/>
  <c r="V148" i="5"/>
  <c r="E86" i="4"/>
  <c r="I86" i="4"/>
  <c r="M86" i="4"/>
  <c r="Q86" i="4"/>
  <c r="U86" i="4"/>
  <c r="Y86" i="4"/>
  <c r="E123" i="4"/>
  <c r="I123" i="4"/>
  <c r="M123" i="4"/>
  <c r="Q123" i="4"/>
  <c r="U123" i="4"/>
  <c r="Y123" i="4"/>
  <c r="F128" i="4"/>
  <c r="J128" i="4"/>
  <c r="N128" i="4"/>
  <c r="R128" i="4"/>
  <c r="V128" i="4"/>
  <c r="Z128" i="4"/>
  <c r="E32" i="3"/>
  <c r="I32" i="3"/>
  <c r="M32" i="3"/>
  <c r="U32" i="3"/>
  <c r="E86" i="3"/>
  <c r="I86" i="3"/>
  <c r="M86" i="3"/>
  <c r="Q86" i="3"/>
  <c r="U86" i="3"/>
  <c r="Y86" i="3"/>
  <c r="D91" i="3"/>
  <c r="H91" i="3"/>
  <c r="L91" i="3"/>
  <c r="P91" i="3"/>
  <c r="T91" i="3"/>
  <c r="X91" i="3"/>
  <c r="AC91" i="3"/>
  <c r="D118" i="3"/>
  <c r="H118" i="3"/>
  <c r="L118" i="3"/>
  <c r="P118" i="3"/>
  <c r="T118" i="3"/>
  <c r="X118" i="3"/>
  <c r="AC118" i="3"/>
  <c r="I51" i="4"/>
  <c r="Q51" i="4"/>
  <c r="Y51" i="4"/>
  <c r="F86" i="4"/>
  <c r="J86" i="4"/>
  <c r="N86" i="4"/>
  <c r="R86" i="4"/>
  <c r="V86" i="4"/>
  <c r="Z86" i="4"/>
  <c r="F123" i="4"/>
  <c r="J123" i="4"/>
  <c r="N123" i="4"/>
  <c r="R123" i="4"/>
  <c r="V123" i="4"/>
  <c r="Z123" i="4"/>
  <c r="E142" i="4"/>
  <c r="I142" i="4"/>
  <c r="M142" i="4"/>
  <c r="Q142" i="4"/>
  <c r="U142" i="4"/>
  <c r="Y142" i="4"/>
  <c r="E148" i="4"/>
  <c r="I148" i="4"/>
  <c r="M148" i="4"/>
  <c r="Q148" i="4"/>
  <c r="U148" i="4"/>
  <c r="Y148" i="4"/>
  <c r="F156" i="4"/>
  <c r="J156" i="4"/>
  <c r="N156" i="4"/>
  <c r="R156" i="4"/>
  <c r="V156" i="4"/>
  <c r="Z156" i="4"/>
  <c r="E123" i="3"/>
  <c r="M123" i="3"/>
  <c r="U123" i="3"/>
  <c r="E148" i="3"/>
  <c r="M148" i="3"/>
  <c r="U148" i="3"/>
  <c r="D148" i="5"/>
  <c r="H148" i="5"/>
  <c r="L148" i="5"/>
  <c r="P148" i="5"/>
  <c r="T148" i="5"/>
  <c r="X148" i="5"/>
  <c r="AC148" i="5"/>
  <c r="D156" i="5"/>
  <c r="H156" i="5"/>
  <c r="L156" i="5"/>
  <c r="P156" i="5"/>
  <c r="T156" i="5"/>
  <c r="X156" i="5"/>
  <c r="AC156" i="5"/>
  <c r="E32" i="4"/>
  <c r="I32" i="4"/>
  <c r="M32" i="4"/>
  <c r="Q32" i="4"/>
  <c r="U32" i="4"/>
  <c r="Y32" i="4"/>
  <c r="F51" i="4"/>
  <c r="J51" i="4"/>
  <c r="N51" i="4"/>
  <c r="R51" i="4"/>
  <c r="V51" i="4"/>
  <c r="Z51" i="4"/>
  <c r="F134" i="4"/>
  <c r="J134" i="4"/>
  <c r="N134" i="4"/>
  <c r="R134" i="4"/>
  <c r="V134" i="4"/>
  <c r="Z134" i="4"/>
  <c r="F148" i="4"/>
  <c r="J148" i="4"/>
  <c r="N148" i="4"/>
  <c r="R148" i="4"/>
  <c r="V148" i="4"/>
  <c r="Z148" i="4"/>
  <c r="G32" i="3"/>
  <c r="K32" i="3"/>
  <c r="O32" i="3"/>
  <c r="S32" i="3"/>
  <c r="W32" i="3"/>
  <c r="AA32" i="3"/>
  <c r="E128" i="3"/>
  <c r="M128" i="3"/>
  <c r="U128" i="3"/>
  <c r="D148" i="2"/>
  <c r="D134" i="2"/>
  <c r="D123" i="2"/>
  <c r="H148" i="2"/>
  <c r="H128" i="2"/>
  <c r="H123" i="2"/>
  <c r="L148" i="2"/>
  <c r="L128" i="2"/>
  <c r="P148" i="2"/>
  <c r="P123" i="2"/>
  <c r="P118" i="2"/>
  <c r="P128" i="2"/>
  <c r="T148" i="2"/>
  <c r="T134" i="2"/>
  <c r="T123" i="2"/>
  <c r="X148" i="2"/>
  <c r="X128" i="2"/>
  <c r="X123" i="2"/>
  <c r="AC148" i="2"/>
  <c r="AC128" i="2"/>
  <c r="AC142" i="2"/>
  <c r="H51" i="2"/>
  <c r="T86" i="2"/>
  <c r="D118" i="2"/>
  <c r="H118" i="2"/>
  <c r="T118" i="2"/>
  <c r="X118" i="2"/>
  <c r="J123" i="2"/>
  <c r="N123" i="2"/>
  <c r="R123" i="2"/>
  <c r="Z123" i="2"/>
  <c r="L123" i="2"/>
  <c r="F128" i="2"/>
  <c r="J128" i="2"/>
  <c r="V128" i="2"/>
  <c r="Z128" i="2"/>
  <c r="H134" i="2"/>
  <c r="L134" i="2"/>
  <c r="P134" i="2"/>
  <c r="X134" i="2"/>
  <c r="AC134" i="2"/>
  <c r="E156" i="2"/>
  <c r="E148" i="2"/>
  <c r="E123" i="2"/>
  <c r="E91" i="2"/>
  <c r="I156" i="2"/>
  <c r="I142" i="2"/>
  <c r="I91" i="2"/>
  <c r="I148" i="2"/>
  <c r="M156" i="2"/>
  <c r="M148" i="2"/>
  <c r="M91" i="2"/>
  <c r="M123" i="2"/>
  <c r="Q156" i="2"/>
  <c r="Q142" i="2"/>
  <c r="Q91" i="2"/>
  <c r="Q148" i="2"/>
  <c r="U156" i="2"/>
  <c r="U148" i="2"/>
  <c r="U123" i="2"/>
  <c r="U91" i="2"/>
  <c r="Y156" i="2"/>
  <c r="Y142" i="2"/>
  <c r="Y91" i="2"/>
  <c r="Y148" i="2"/>
  <c r="D51" i="2"/>
  <c r="P51" i="2"/>
  <c r="X51" i="2"/>
  <c r="F86" i="2"/>
  <c r="J86" i="2"/>
  <c r="N86" i="2"/>
  <c r="R86" i="2"/>
  <c r="V86" i="2"/>
  <c r="Z86" i="2"/>
  <c r="X86" i="2"/>
  <c r="AC118" i="2"/>
  <c r="G123" i="2"/>
  <c r="K123" i="2"/>
  <c r="O123" i="2"/>
  <c r="S123" i="2"/>
  <c r="W123" i="2"/>
  <c r="AA123" i="2"/>
  <c r="Q123" i="2"/>
  <c r="E134" i="2"/>
  <c r="G156" i="2"/>
  <c r="K156" i="2"/>
  <c r="O156" i="2"/>
  <c r="S156" i="2"/>
  <c r="W156" i="2"/>
  <c r="AA156" i="2"/>
  <c r="F156" i="2"/>
  <c r="F134" i="2"/>
  <c r="J156" i="2"/>
  <c r="J134" i="2"/>
  <c r="J148" i="2"/>
  <c r="J118" i="2"/>
  <c r="N134" i="2"/>
  <c r="N156" i="2"/>
  <c r="N118" i="2"/>
  <c r="R156" i="2"/>
  <c r="R148" i="2"/>
  <c r="R128" i="2"/>
  <c r="R134" i="2"/>
  <c r="V118" i="2"/>
  <c r="V156" i="2"/>
  <c r="V134" i="2"/>
  <c r="Z156" i="2"/>
  <c r="Z134" i="2"/>
  <c r="Z148" i="2"/>
  <c r="Z118" i="2"/>
  <c r="F32" i="2"/>
  <c r="J32" i="2"/>
  <c r="N32" i="2"/>
  <c r="R32" i="2"/>
  <c r="V32" i="2"/>
  <c r="Z32" i="2"/>
  <c r="N51" i="2"/>
  <c r="R51" i="2"/>
  <c r="V51" i="2"/>
  <c r="Z51" i="2"/>
  <c r="AC86" i="2"/>
  <c r="G91" i="2"/>
  <c r="K91" i="2"/>
  <c r="O91" i="2"/>
  <c r="S91" i="2"/>
  <c r="W91" i="2"/>
  <c r="AA91" i="2"/>
  <c r="N91" i="2"/>
  <c r="F118" i="2"/>
  <c r="L118" i="2"/>
  <c r="V123" i="2"/>
  <c r="T128" i="2"/>
  <c r="D142" i="2"/>
  <c r="H142" i="2"/>
  <c r="L142" i="2"/>
  <c r="P142" i="2"/>
  <c r="T142" i="2"/>
  <c r="X142" i="2"/>
  <c r="F148" i="2"/>
  <c r="N148" i="2"/>
  <c r="V148" i="2"/>
  <c r="G142" i="2"/>
  <c r="G86" i="2"/>
  <c r="K142" i="2"/>
  <c r="K86" i="2"/>
  <c r="K134" i="2"/>
  <c r="O142" i="2"/>
  <c r="O134" i="2"/>
  <c r="O86" i="2"/>
  <c r="S142" i="2"/>
  <c r="S134" i="2"/>
  <c r="S86" i="2"/>
  <c r="W142" i="2"/>
  <c r="W86" i="2"/>
  <c r="AA142" i="2"/>
  <c r="AA86" i="2"/>
  <c r="AA134" i="2"/>
  <c r="G32" i="2"/>
  <c r="K32" i="2"/>
  <c r="O32" i="2"/>
  <c r="S32" i="2"/>
  <c r="W32" i="2"/>
  <c r="AA32" i="2"/>
  <c r="G51" i="2"/>
  <c r="K51" i="2"/>
  <c r="O51" i="2"/>
  <c r="S51" i="2"/>
  <c r="W51" i="2"/>
  <c r="AA51" i="2"/>
  <c r="K118" i="2"/>
  <c r="O118" i="2"/>
  <c r="S118" i="2"/>
  <c r="AA118" i="2"/>
  <c r="R118" i="2"/>
  <c r="F123" i="2"/>
  <c r="AC123" i="2"/>
  <c r="D128" i="2"/>
  <c r="G134" i="2"/>
  <c r="W134" i="2"/>
  <c r="D156" i="2"/>
  <c r="H156" i="2"/>
  <c r="L156" i="2"/>
  <c r="P156" i="2"/>
  <c r="T156" i="2"/>
  <c r="X156" i="2"/>
  <c r="AC156" i="2"/>
  <c r="H32" i="6"/>
  <c r="P32" i="6"/>
  <c r="X32" i="6"/>
  <c r="H86" i="6"/>
  <c r="X86" i="6"/>
  <c r="D134" i="6"/>
  <c r="H134" i="6"/>
  <c r="P134" i="6"/>
  <c r="T134" i="6"/>
  <c r="X134" i="6"/>
  <c r="E156" i="6"/>
  <c r="M156" i="6"/>
  <c r="Q156" i="6"/>
  <c r="U156" i="6"/>
  <c r="D156" i="6"/>
  <c r="G51" i="5"/>
  <c r="O51" i="5"/>
  <c r="S51" i="5"/>
  <c r="W51" i="5"/>
  <c r="E118" i="2"/>
  <c r="I118" i="2"/>
  <c r="M118" i="2"/>
  <c r="Q118" i="2"/>
  <c r="U118" i="2"/>
  <c r="Y118" i="2"/>
  <c r="G128" i="2"/>
  <c r="K128" i="2"/>
  <c r="O128" i="2"/>
  <c r="S128" i="2"/>
  <c r="W128" i="2"/>
  <c r="AA128" i="2"/>
  <c r="F142" i="2"/>
  <c r="J142" i="2"/>
  <c r="N142" i="2"/>
  <c r="R142" i="2"/>
  <c r="V142" i="2"/>
  <c r="Z142" i="2"/>
  <c r="G148" i="2"/>
  <c r="K148" i="2"/>
  <c r="O148" i="2"/>
  <c r="S148" i="2"/>
  <c r="W148" i="2"/>
  <c r="AA148" i="2"/>
  <c r="E51" i="6"/>
  <c r="U51" i="6"/>
  <c r="L86" i="6"/>
  <c r="AC86" i="6"/>
  <c r="E128" i="6"/>
  <c r="I128" i="6"/>
  <c r="M128" i="6"/>
  <c r="Q128" i="6"/>
  <c r="U128" i="6"/>
  <c r="Y128" i="6"/>
  <c r="I134" i="6"/>
  <c r="Y134" i="6"/>
  <c r="D148" i="6"/>
  <c r="D51" i="6"/>
  <c r="H51" i="6"/>
  <c r="L51" i="6"/>
  <c r="L148" i="6"/>
  <c r="P51" i="6"/>
  <c r="P156" i="6"/>
  <c r="T148" i="6"/>
  <c r="T51" i="6"/>
  <c r="X51" i="6"/>
  <c r="AC51" i="6"/>
  <c r="AC148" i="6"/>
  <c r="D32" i="6"/>
  <c r="L32" i="6"/>
  <c r="T32" i="6"/>
  <c r="AC32" i="6"/>
  <c r="P86" i="6"/>
  <c r="D91" i="6"/>
  <c r="H91" i="6"/>
  <c r="L91" i="6"/>
  <c r="P91" i="6"/>
  <c r="T91" i="6"/>
  <c r="X91" i="6"/>
  <c r="AC91" i="6"/>
  <c r="P123" i="6"/>
  <c r="H128" i="6"/>
  <c r="X128" i="6"/>
  <c r="L134" i="6"/>
  <c r="AC134" i="6"/>
  <c r="P148" i="6"/>
  <c r="G32" i="5"/>
  <c r="K32" i="5"/>
  <c r="W32" i="5"/>
  <c r="AA32" i="5"/>
  <c r="K86" i="5"/>
  <c r="O86" i="5"/>
  <c r="S86" i="5"/>
  <c r="AA86" i="5"/>
  <c r="I134" i="2"/>
  <c r="M134" i="2"/>
  <c r="Q134" i="2"/>
  <c r="U134" i="2"/>
  <c r="Y134" i="2"/>
  <c r="E142" i="6"/>
  <c r="E134" i="6"/>
  <c r="E118" i="6"/>
  <c r="E91" i="6"/>
  <c r="I118" i="6"/>
  <c r="I91" i="6"/>
  <c r="I142" i="6"/>
  <c r="M118" i="6"/>
  <c r="M91" i="6"/>
  <c r="M142" i="6"/>
  <c r="M134" i="6"/>
  <c r="Q118" i="6"/>
  <c r="Q91" i="6"/>
  <c r="U142" i="6"/>
  <c r="U134" i="6"/>
  <c r="U118" i="6"/>
  <c r="U91" i="6"/>
  <c r="Y118" i="6"/>
  <c r="Y91" i="6"/>
  <c r="Y142" i="6"/>
  <c r="E32" i="6"/>
  <c r="M32" i="6"/>
  <c r="U32" i="6"/>
  <c r="I51" i="6"/>
  <c r="Q51" i="6"/>
  <c r="E86" i="6"/>
  <c r="I86" i="6"/>
  <c r="M86" i="6"/>
  <c r="Q86" i="6"/>
  <c r="U86" i="6"/>
  <c r="Y86" i="6"/>
  <c r="D86" i="6"/>
  <c r="T86" i="6"/>
  <c r="D118" i="6"/>
  <c r="H118" i="6"/>
  <c r="L118" i="6"/>
  <c r="P118" i="6"/>
  <c r="T118" i="6"/>
  <c r="X118" i="6"/>
  <c r="AC118" i="6"/>
  <c r="E123" i="6"/>
  <c r="I123" i="6"/>
  <c r="M123" i="6"/>
  <c r="Q123" i="6"/>
  <c r="U123" i="6"/>
  <c r="Y123" i="6"/>
  <c r="D123" i="6"/>
  <c r="T123" i="6"/>
  <c r="L128" i="6"/>
  <c r="AC128" i="6"/>
  <c r="Q134" i="6"/>
  <c r="Q142" i="6"/>
  <c r="H148" i="6"/>
  <c r="X148" i="6"/>
  <c r="H156" i="6"/>
  <c r="L156" i="6"/>
  <c r="X156" i="6"/>
  <c r="AC156" i="6"/>
  <c r="T156" i="6"/>
  <c r="G91" i="5"/>
  <c r="G156" i="5"/>
  <c r="G134" i="5"/>
  <c r="G118" i="5"/>
  <c r="K156" i="5"/>
  <c r="K134" i="5"/>
  <c r="K91" i="5"/>
  <c r="K118" i="5"/>
  <c r="O118" i="5"/>
  <c r="O156" i="5"/>
  <c r="O134" i="5"/>
  <c r="O91" i="5"/>
  <c r="O32" i="5"/>
  <c r="S156" i="5"/>
  <c r="S134" i="5"/>
  <c r="S118" i="5"/>
  <c r="W118" i="5"/>
  <c r="W91" i="5"/>
  <c r="W156" i="5"/>
  <c r="W134" i="5"/>
  <c r="AA156" i="5"/>
  <c r="AA134" i="5"/>
  <c r="AA91" i="5"/>
  <c r="AA118" i="5"/>
  <c r="S91" i="5"/>
  <c r="G148" i="5"/>
  <c r="K148" i="5"/>
  <c r="O148" i="5"/>
  <c r="S148" i="5"/>
  <c r="W148" i="5"/>
  <c r="AA148" i="5"/>
  <c r="F156" i="5"/>
  <c r="N156" i="5"/>
  <c r="V156" i="5"/>
  <c r="D156" i="4"/>
  <c r="D51" i="4"/>
  <c r="H148" i="4"/>
  <c r="H86" i="4"/>
  <c r="H156" i="4"/>
  <c r="H51" i="4"/>
  <c r="L156" i="4"/>
  <c r="L51" i="4"/>
  <c r="P148" i="4"/>
  <c r="P86" i="4"/>
  <c r="P156" i="4"/>
  <c r="P51" i="4"/>
  <c r="T156" i="4"/>
  <c r="T51" i="4"/>
  <c r="X148" i="4"/>
  <c r="X86" i="4"/>
  <c r="X156" i="4"/>
  <c r="X51" i="4"/>
  <c r="AC156" i="4"/>
  <c r="AC51" i="4"/>
  <c r="L86" i="4"/>
  <c r="X123" i="4"/>
  <c r="H128" i="4"/>
  <c r="D148" i="4"/>
  <c r="K156" i="6"/>
  <c r="AA156" i="6"/>
  <c r="G128" i="5"/>
  <c r="K128" i="5"/>
  <c r="O128" i="5"/>
  <c r="S128" i="5"/>
  <c r="W128" i="5"/>
  <c r="AA128" i="5"/>
  <c r="G142" i="5"/>
  <c r="K142" i="5"/>
  <c r="O142" i="5"/>
  <c r="S142" i="5"/>
  <c r="W142" i="5"/>
  <c r="AA142" i="5"/>
  <c r="D142" i="6"/>
  <c r="H142" i="6"/>
  <c r="L142" i="6"/>
  <c r="P142" i="6"/>
  <c r="T142" i="6"/>
  <c r="X142" i="6"/>
  <c r="AC142" i="6"/>
  <c r="N148" i="6"/>
  <c r="G156" i="6"/>
  <c r="W156" i="6"/>
  <c r="Q32" i="5"/>
  <c r="N51" i="5"/>
  <c r="E86" i="5"/>
  <c r="U86" i="5"/>
  <c r="F91" i="5"/>
  <c r="J91" i="5"/>
  <c r="N91" i="5"/>
  <c r="R91" i="5"/>
  <c r="V91" i="5"/>
  <c r="Z91" i="5"/>
  <c r="G123" i="5"/>
  <c r="K123" i="5"/>
  <c r="O123" i="5"/>
  <c r="S123" i="5"/>
  <c r="W123" i="5"/>
  <c r="AA123" i="5"/>
  <c r="I123" i="5"/>
  <c r="Q123" i="5"/>
  <c r="Y123" i="5"/>
  <c r="E148" i="5"/>
  <c r="M148" i="5"/>
  <c r="U148" i="5"/>
  <c r="J156" i="5"/>
  <c r="R156" i="5"/>
  <c r="Z156" i="5"/>
  <c r="AC86" i="4"/>
  <c r="G91" i="4"/>
  <c r="K91" i="4"/>
  <c r="O91" i="4"/>
  <c r="S91" i="4"/>
  <c r="W91" i="4"/>
  <c r="AA91" i="4"/>
  <c r="H123" i="4"/>
  <c r="X128" i="4"/>
  <c r="G142" i="4"/>
  <c r="K142" i="4"/>
  <c r="O142" i="4"/>
  <c r="S142" i="4"/>
  <c r="W142" i="4"/>
  <c r="AA142" i="4"/>
  <c r="T148" i="4"/>
  <c r="G32" i="6"/>
  <c r="K32" i="6"/>
  <c r="O32" i="6"/>
  <c r="S32" i="6"/>
  <c r="W32" i="6"/>
  <c r="AA32" i="6"/>
  <c r="G86" i="6"/>
  <c r="K86" i="6"/>
  <c r="O86" i="6"/>
  <c r="S86" i="6"/>
  <c r="W86" i="6"/>
  <c r="AA86" i="6"/>
  <c r="G123" i="6"/>
  <c r="K123" i="6"/>
  <c r="O123" i="6"/>
  <c r="S123" i="6"/>
  <c r="W123" i="6"/>
  <c r="AA123" i="6"/>
  <c r="S128" i="6"/>
  <c r="E148" i="6"/>
  <c r="I148" i="6"/>
  <c r="M148" i="6"/>
  <c r="Q148" i="6"/>
  <c r="U148" i="6"/>
  <c r="Y148" i="6"/>
  <c r="S156" i="6"/>
  <c r="R32" i="5"/>
  <c r="J51" i="5"/>
  <c r="Z51" i="5"/>
  <c r="M128" i="5"/>
  <c r="U128" i="5"/>
  <c r="G128" i="4"/>
  <c r="G123" i="4"/>
  <c r="G32" i="4"/>
  <c r="G148" i="4"/>
  <c r="G86" i="4"/>
  <c r="K148" i="4"/>
  <c r="K86" i="4"/>
  <c r="K128" i="4"/>
  <c r="K123" i="4"/>
  <c r="O128" i="4"/>
  <c r="O123" i="4"/>
  <c r="O32" i="4"/>
  <c r="O148" i="4"/>
  <c r="O86" i="4"/>
  <c r="S148" i="4"/>
  <c r="S86" i="4"/>
  <c r="S128" i="4"/>
  <c r="S123" i="4"/>
  <c r="W128" i="4"/>
  <c r="W123" i="4"/>
  <c r="W32" i="4"/>
  <c r="W148" i="4"/>
  <c r="W86" i="4"/>
  <c r="AA148" i="4"/>
  <c r="AA86" i="4"/>
  <c r="AA128" i="4"/>
  <c r="AA123" i="4"/>
  <c r="D32" i="4"/>
  <c r="H32" i="4"/>
  <c r="L32" i="4"/>
  <c r="P32" i="4"/>
  <c r="T32" i="4"/>
  <c r="X32" i="4"/>
  <c r="AC32" i="4"/>
  <c r="D86" i="4"/>
  <c r="D118" i="4"/>
  <c r="H118" i="4"/>
  <c r="L118" i="4"/>
  <c r="P118" i="4"/>
  <c r="T118" i="4"/>
  <c r="X118" i="4"/>
  <c r="AC118" i="4"/>
  <c r="P123" i="4"/>
  <c r="D128" i="4"/>
  <c r="L128" i="4"/>
  <c r="T128" i="4"/>
  <c r="AC128" i="4"/>
  <c r="AC148" i="4"/>
  <c r="G51" i="4"/>
  <c r="K51" i="4"/>
  <c r="O51" i="4"/>
  <c r="S51" i="4"/>
  <c r="W51" i="4"/>
  <c r="AA51" i="4"/>
  <c r="D91" i="4"/>
  <c r="H91" i="4"/>
  <c r="L91" i="4"/>
  <c r="P91" i="4"/>
  <c r="T91" i="4"/>
  <c r="X91" i="4"/>
  <c r="AC91" i="4"/>
  <c r="D142" i="4"/>
  <c r="H142" i="4"/>
  <c r="L142" i="4"/>
  <c r="P142" i="4"/>
  <c r="T142" i="4"/>
  <c r="X142" i="4"/>
  <c r="AC142" i="4"/>
  <c r="G156" i="4"/>
  <c r="K156" i="4"/>
  <c r="O156" i="4"/>
  <c r="S156" i="4"/>
  <c r="W156" i="4"/>
  <c r="AA156" i="4"/>
  <c r="G134" i="4"/>
  <c r="K134" i="4"/>
  <c r="O134" i="4"/>
  <c r="S134" i="4"/>
  <c r="W134" i="4"/>
  <c r="AA134" i="4"/>
  <c r="F142" i="3"/>
  <c r="F91" i="3"/>
  <c r="F118" i="3"/>
  <c r="J142" i="3"/>
  <c r="J118" i="3"/>
  <c r="J134" i="3"/>
  <c r="N142" i="3"/>
  <c r="N91" i="3"/>
  <c r="N118" i="3"/>
  <c r="R142" i="3"/>
  <c r="R118" i="3"/>
  <c r="R134" i="3"/>
  <c r="V142" i="3"/>
  <c r="V91" i="3"/>
  <c r="V118" i="3"/>
  <c r="Z142" i="3"/>
  <c r="Z118" i="3"/>
  <c r="Z134" i="3"/>
  <c r="J91" i="3"/>
  <c r="V134" i="3"/>
  <c r="G118" i="4"/>
  <c r="K118" i="4"/>
  <c r="O118" i="4"/>
  <c r="S118" i="4"/>
  <c r="W118" i="4"/>
  <c r="AA118" i="4"/>
  <c r="D134" i="4"/>
  <c r="H134" i="4"/>
  <c r="L134" i="4"/>
  <c r="P134" i="4"/>
  <c r="T134" i="4"/>
  <c r="X134" i="4"/>
  <c r="AC134" i="4"/>
  <c r="F51" i="3"/>
  <c r="J51" i="3"/>
  <c r="N51" i="3"/>
  <c r="R51" i="3"/>
  <c r="V51" i="3"/>
  <c r="Z51" i="3"/>
  <c r="R91" i="3"/>
  <c r="G148" i="3"/>
  <c r="G128" i="3"/>
  <c r="G123" i="3"/>
  <c r="K148" i="3"/>
  <c r="K128" i="3"/>
  <c r="K123" i="3"/>
  <c r="O148" i="3"/>
  <c r="O128" i="3"/>
  <c r="O123" i="3"/>
  <c r="S148" i="3"/>
  <c r="S128" i="3"/>
  <c r="S123" i="3"/>
  <c r="W148" i="3"/>
  <c r="W128" i="3"/>
  <c r="W123" i="3"/>
  <c r="AA148" i="3"/>
  <c r="AA128" i="3"/>
  <c r="AA123" i="3"/>
  <c r="F86" i="3"/>
  <c r="J86" i="3"/>
  <c r="N86" i="3"/>
  <c r="R86" i="3"/>
  <c r="V86" i="3"/>
  <c r="Z86" i="3"/>
  <c r="G134" i="3"/>
  <c r="O134" i="3"/>
  <c r="W134" i="3"/>
  <c r="K142" i="3"/>
  <c r="S142" i="3"/>
  <c r="AA142" i="3"/>
  <c r="G51" i="3"/>
  <c r="K51" i="3"/>
  <c r="O51" i="3"/>
  <c r="S51" i="3"/>
  <c r="W51" i="3"/>
  <c r="AA51" i="3"/>
  <c r="I51" i="3"/>
  <c r="Q51" i="3"/>
  <c r="Y51" i="3"/>
  <c r="G86" i="3"/>
  <c r="K86" i="3"/>
  <c r="O86" i="3"/>
  <c r="S86" i="3"/>
  <c r="W86" i="3"/>
  <c r="AA86" i="3"/>
  <c r="H86" i="3"/>
  <c r="P86" i="3"/>
  <c r="X86" i="3"/>
  <c r="G118" i="3"/>
  <c r="O118" i="3"/>
  <c r="W118" i="3"/>
  <c r="D123" i="3"/>
  <c r="L123" i="3"/>
  <c r="T123" i="3"/>
  <c r="AC123" i="3"/>
  <c r="D128" i="3"/>
  <c r="L128" i="3"/>
  <c r="T128" i="3"/>
  <c r="AC128" i="3"/>
  <c r="E142" i="3"/>
  <c r="I142" i="3"/>
  <c r="M142" i="3"/>
  <c r="Q142" i="3"/>
  <c r="U142" i="3"/>
  <c r="Y142" i="3"/>
  <c r="F148" i="3"/>
  <c r="J148" i="3"/>
  <c r="N148" i="3"/>
  <c r="R148" i="3"/>
  <c r="V148" i="3"/>
  <c r="Z148" i="3"/>
  <c r="G156" i="3"/>
  <c r="K156" i="3"/>
  <c r="O156" i="3"/>
  <c r="S156" i="3"/>
  <c r="W156" i="3"/>
  <c r="AA156" i="3"/>
  <c r="E134" i="3"/>
  <c r="E118" i="3"/>
  <c r="E91" i="3"/>
  <c r="I134" i="3"/>
  <c r="I118" i="3"/>
  <c r="I91" i="3"/>
  <c r="M134" i="3"/>
  <c r="M118" i="3"/>
  <c r="M91" i="3"/>
  <c r="Q134" i="3"/>
  <c r="Q118" i="3"/>
  <c r="Q91" i="3"/>
  <c r="U134" i="3"/>
  <c r="U118" i="3"/>
  <c r="U91" i="3"/>
  <c r="Y134" i="3"/>
  <c r="Y118" i="3"/>
  <c r="Y91" i="3"/>
  <c r="N32" i="3"/>
  <c r="R32" i="3"/>
  <c r="V32" i="3"/>
  <c r="Z32" i="3"/>
  <c r="D51" i="3"/>
  <c r="H51" i="3"/>
  <c r="L51" i="3"/>
  <c r="P51" i="3"/>
  <c r="T51" i="3"/>
  <c r="X51" i="3"/>
  <c r="AC51" i="3"/>
  <c r="F123" i="3"/>
  <c r="J123" i="3"/>
  <c r="N123" i="3"/>
  <c r="R123" i="3"/>
  <c r="V123" i="3"/>
  <c r="Z123" i="3"/>
  <c r="F128" i="3"/>
  <c r="J128" i="3"/>
  <c r="N128" i="3"/>
  <c r="R128" i="3"/>
  <c r="V128" i="3"/>
  <c r="Z128" i="3"/>
  <c r="D134" i="3"/>
  <c r="H134" i="3"/>
  <c r="L134" i="3"/>
  <c r="P134" i="3"/>
  <c r="T134" i="3"/>
  <c r="X134" i="3"/>
  <c r="AC134" i="3"/>
  <c r="G142" i="3"/>
  <c r="O142" i="3"/>
  <c r="W142" i="3"/>
  <c r="H148" i="3"/>
  <c r="P148" i="3"/>
  <c r="X148" i="3"/>
  <c r="AB91" i="5"/>
  <c r="AB142" i="5"/>
  <c r="AB118" i="5"/>
  <c r="AB134" i="5"/>
  <c r="AB32" i="2"/>
  <c r="F156" i="1"/>
  <c r="J156" i="1"/>
  <c r="N156" i="1"/>
  <c r="R156" i="1"/>
  <c r="V156" i="1"/>
  <c r="Z156" i="1"/>
  <c r="G134" i="1"/>
  <c r="K134" i="1"/>
  <c r="O134" i="1"/>
  <c r="S134" i="1"/>
  <c r="W134" i="1"/>
  <c r="AA134" i="1"/>
  <c r="E123" i="1"/>
  <c r="I123" i="1"/>
  <c r="M123" i="1"/>
  <c r="Q123" i="1"/>
  <c r="U123" i="1"/>
  <c r="Y123" i="1"/>
  <c r="P32" i="1"/>
  <c r="H86" i="1"/>
  <c r="X86" i="1"/>
  <c r="P128" i="1"/>
  <c r="D142" i="1"/>
  <c r="H142" i="1"/>
  <c r="L142" i="1"/>
  <c r="P142" i="1"/>
  <c r="T142" i="1"/>
  <c r="X142" i="1"/>
  <c r="AC142" i="1"/>
  <c r="D51" i="1"/>
  <c r="D134" i="1"/>
  <c r="D118" i="1"/>
  <c r="D91" i="1"/>
  <c r="H51" i="1"/>
  <c r="H134" i="1"/>
  <c r="H118" i="1"/>
  <c r="H91" i="1"/>
  <c r="L51" i="1"/>
  <c r="L134" i="1"/>
  <c r="L118" i="1"/>
  <c r="L91" i="1"/>
  <c r="P51" i="1"/>
  <c r="P134" i="1"/>
  <c r="P118" i="1"/>
  <c r="P91" i="1"/>
  <c r="T51" i="1"/>
  <c r="T134" i="1"/>
  <c r="T118" i="1"/>
  <c r="T91" i="1"/>
  <c r="X51" i="1"/>
  <c r="X134" i="1"/>
  <c r="X118" i="1"/>
  <c r="X91" i="1"/>
  <c r="AC51" i="1"/>
  <c r="AC134" i="1"/>
  <c r="AC118" i="1"/>
  <c r="AC91" i="1"/>
  <c r="D32" i="1"/>
  <c r="T32" i="1"/>
  <c r="L86" i="1"/>
  <c r="AC86" i="1"/>
  <c r="L123" i="1"/>
  <c r="AC123" i="1"/>
  <c r="D128" i="1"/>
  <c r="T128" i="1"/>
  <c r="D148" i="1"/>
  <c r="T148" i="1"/>
  <c r="D156" i="1"/>
  <c r="H156" i="1"/>
  <c r="L156" i="1"/>
  <c r="P156" i="1"/>
  <c r="T156" i="1"/>
  <c r="X156" i="1"/>
  <c r="AC156" i="1"/>
  <c r="H32" i="1"/>
  <c r="X32" i="1"/>
  <c r="P86" i="1"/>
  <c r="P123" i="1"/>
  <c r="H128" i="1"/>
  <c r="X128" i="1"/>
  <c r="H148" i="1"/>
  <c r="X148" i="1"/>
  <c r="F86" i="1"/>
  <c r="J86" i="1"/>
  <c r="N86" i="1"/>
  <c r="R86" i="1"/>
  <c r="V86" i="1"/>
  <c r="Z86" i="1"/>
  <c r="F123" i="1"/>
  <c r="J123" i="1"/>
  <c r="N123" i="1"/>
  <c r="R123" i="1"/>
  <c r="V123" i="1"/>
  <c r="Z123" i="1"/>
  <c r="F128" i="1"/>
  <c r="J128" i="1"/>
  <c r="N128" i="1"/>
  <c r="R128" i="1"/>
  <c r="V128" i="1"/>
  <c r="Z128" i="1"/>
  <c r="E142" i="1"/>
  <c r="I142" i="1"/>
  <c r="M142" i="1"/>
  <c r="Q142" i="1"/>
  <c r="U142" i="1"/>
  <c r="Y142" i="1"/>
  <c r="F148" i="1"/>
  <c r="J148" i="1"/>
  <c r="N148" i="1"/>
  <c r="R148" i="1"/>
  <c r="V148" i="1"/>
  <c r="Z148" i="1"/>
  <c r="G156" i="1"/>
  <c r="K156" i="1"/>
  <c r="O156" i="1"/>
  <c r="S156" i="1"/>
  <c r="W156" i="1"/>
  <c r="AA156" i="1"/>
  <c r="AB142" i="6"/>
  <c r="AB156" i="6"/>
  <c r="AB148" i="6"/>
  <c r="AB32" i="6"/>
  <c r="AB128" i="6"/>
  <c r="AB91" i="6"/>
  <c r="AB118" i="6"/>
  <c r="AB134" i="6"/>
  <c r="AB86" i="6"/>
  <c r="AB32" i="5"/>
  <c r="AB86" i="5"/>
  <c r="AB123" i="5"/>
  <c r="AB128" i="5"/>
  <c r="AB148" i="5"/>
  <c r="AB148" i="4"/>
  <c r="AB32" i="4"/>
  <c r="AB86" i="4"/>
  <c r="AB123" i="4"/>
  <c r="AB91" i="4"/>
  <c r="AB118" i="4"/>
  <c r="AB128" i="4"/>
  <c r="AB32" i="3"/>
  <c r="AB86" i="3"/>
  <c r="AB123" i="3"/>
  <c r="AB128" i="3"/>
  <c r="AB148" i="3"/>
</calcChain>
</file>

<file path=xl/sharedStrings.xml><?xml version="1.0" encoding="utf-8"?>
<sst xmlns="http://schemas.openxmlformats.org/spreadsheetml/2006/main" count="1928" uniqueCount="220">
  <si>
    <t>B.9</t>
  </si>
  <si>
    <t>Ressources</t>
  </si>
  <si>
    <t>P.1</t>
  </si>
  <si>
    <t>P.11</t>
  </si>
  <si>
    <t>P.12</t>
  </si>
  <si>
    <t>P.13</t>
  </si>
  <si>
    <t>P.7</t>
  </si>
  <si>
    <t>P.71</t>
  </si>
  <si>
    <t>P.72</t>
  </si>
  <si>
    <t>P.2</t>
  </si>
  <si>
    <t>P.6</t>
  </si>
  <si>
    <t>P61</t>
  </si>
  <si>
    <t>P62</t>
  </si>
  <si>
    <t>D.1</t>
  </si>
  <si>
    <t>D.11</t>
  </si>
  <si>
    <t>D.12</t>
  </si>
  <si>
    <t>D.2</t>
  </si>
  <si>
    <t>D.21</t>
  </si>
  <si>
    <t>D.29</t>
  </si>
  <si>
    <t>D.3</t>
  </si>
  <si>
    <t>D.31</t>
  </si>
  <si>
    <t>D.39</t>
  </si>
  <si>
    <t>B.2b / B.3b</t>
  </si>
  <si>
    <t>B.2b</t>
  </si>
  <si>
    <t>B.3b</t>
  </si>
  <si>
    <t>B.2n / B.3n</t>
  </si>
  <si>
    <t>D.121</t>
  </si>
  <si>
    <t>D.122</t>
  </si>
  <si>
    <t xml:space="preserve">D.29 </t>
  </si>
  <si>
    <t xml:space="preserve">D.3 </t>
  </si>
  <si>
    <t>D.4</t>
  </si>
  <si>
    <t>D.41</t>
  </si>
  <si>
    <t>D.42</t>
  </si>
  <si>
    <t>D.43</t>
  </si>
  <si>
    <t>D.44</t>
  </si>
  <si>
    <t>D.45</t>
  </si>
  <si>
    <t>B.5b</t>
  </si>
  <si>
    <t>B.5n</t>
  </si>
  <si>
    <t>D.5</t>
  </si>
  <si>
    <t>D.51</t>
  </si>
  <si>
    <t>D.59</t>
  </si>
  <si>
    <t>D.61</t>
  </si>
  <si>
    <t>D.62</t>
  </si>
  <si>
    <t>D.7</t>
  </si>
  <si>
    <t>D.71</t>
  </si>
  <si>
    <t>D.72</t>
  </si>
  <si>
    <t>D.73</t>
  </si>
  <si>
    <t>D.74</t>
  </si>
  <si>
    <t>D.75</t>
  </si>
  <si>
    <t>B.6b</t>
  </si>
  <si>
    <t>B.6n</t>
  </si>
  <si>
    <t>D.63</t>
  </si>
  <si>
    <t>B.7b</t>
  </si>
  <si>
    <t>B.7n</t>
  </si>
  <si>
    <t>P.3</t>
  </si>
  <si>
    <t>P.31</t>
  </si>
  <si>
    <t>P.32</t>
  </si>
  <si>
    <t>D.8</t>
  </si>
  <si>
    <t>B.8b</t>
  </si>
  <si>
    <t>B.8n</t>
  </si>
  <si>
    <t>B.12</t>
  </si>
  <si>
    <t>P.4</t>
  </si>
  <si>
    <t>P.41</t>
  </si>
  <si>
    <t>P.42</t>
  </si>
  <si>
    <t>D.9</t>
  </si>
  <si>
    <t>D.91</t>
  </si>
  <si>
    <t>D.92</t>
  </si>
  <si>
    <t>D.99</t>
  </si>
  <si>
    <t>B.10.1</t>
  </si>
  <si>
    <t>P.5</t>
  </si>
  <si>
    <t>P.51</t>
  </si>
  <si>
    <t>P.52</t>
  </si>
  <si>
    <t>P.53</t>
  </si>
  <si>
    <t>B.1b</t>
  </si>
  <si>
    <t>B.11</t>
  </si>
  <si>
    <t>B.1n</t>
  </si>
  <si>
    <t>Source : Statec</t>
  </si>
  <si>
    <t>Luxembourg non-financial accounts - time series by sector</t>
  </si>
  <si>
    <t>(EUR millions)</t>
  </si>
  <si>
    <t>Total of domestic sectors (S.1)</t>
  </si>
  <si>
    <t>Non financial corporations (S.11)</t>
  </si>
  <si>
    <t>Financial corporations (S.12)</t>
  </si>
  <si>
    <t>General government (S.13)</t>
  </si>
  <si>
    <t>Households and non profit institutions serving households (S.14 + S.15)</t>
  </si>
  <si>
    <t>Rest of the world (S.2)</t>
  </si>
  <si>
    <r>
      <t xml:space="preserve">The </t>
    </r>
    <r>
      <rPr>
        <b/>
        <sz val="10"/>
        <rFont val="Arial"/>
        <family val="2"/>
      </rPr>
      <t>institutional sectors</t>
    </r>
    <r>
      <rPr>
        <sz val="10"/>
        <rFont val="Arial"/>
        <family val="2"/>
      </rPr>
      <t xml:space="preserve"> combine institutional units with broadly similar characteristics and behaviour: households and non-profit institutions serving households (NPISHs), </t>
    </r>
  </si>
  <si>
    <t xml:space="preserve">non-financial corporations, financial corporations, and the government. </t>
  </si>
  <si>
    <t>Transactions with non-residents and the financial claims of residents on non-residents, or vice versa, are recorded in the "rest of the world" account.</t>
  </si>
  <si>
    <t>The households sector comprises all households and includes household firms. These cover sole proprietorships and most partnerships that do not have an independent legal status.</t>
  </si>
  <si>
    <t>Non-profit institutions serving households (NPISHs), such as charities and trade unions, are grouped with households. Their economic weight is relatively limited.</t>
  </si>
  <si>
    <t>The non-financial corporations sector comprises all private and public corporate enterprises that produce goods or provide non-financial services to the market.</t>
  </si>
  <si>
    <t>Accordingly, the government sector excludes such public enterprises and comprises central, local government and social security funds.</t>
  </si>
  <si>
    <t>The financial corporations sector comprises all private and public entities engaged in financial intermediation such as monetary financial institutions (broadly equivalent to banks),</t>
  </si>
  <si>
    <t xml:space="preserve"> investment funds, insurance corporations and pension funds.</t>
  </si>
  <si>
    <t>I :  Production account</t>
  </si>
  <si>
    <t>Some information</t>
  </si>
  <si>
    <r>
      <t xml:space="preserve">Luxembourg </t>
    </r>
    <r>
      <rPr>
        <b/>
        <sz val="10"/>
        <rFont val="Arial"/>
        <family val="2"/>
      </rPr>
      <t xml:space="preserve">sector accounts </t>
    </r>
    <r>
      <rPr>
        <sz val="10"/>
        <rFont val="Arial"/>
        <family val="2"/>
      </rPr>
      <t xml:space="preserve">record every transaction between economic subjects during one year. The different subjects are grouped into institutional sectors. </t>
    </r>
  </si>
  <si>
    <t>The transactions are grouped into various categories that have a distinct economic meaning. These categories of transactions are shown in a sequence of accounts,</t>
  </si>
  <si>
    <t xml:space="preserve">each of which covers a specific economic process. This ranges from production, income generation and income (re)distribution, through the use of income, </t>
  </si>
  <si>
    <t xml:space="preserve">to consumption, saving, and investment (as shown in the capital account). </t>
  </si>
  <si>
    <t xml:space="preserve">Each non-financial transaction is recorded as an increase in the "resources" of a certain sector and an increase in the "uses" of another sector. </t>
  </si>
  <si>
    <t xml:space="preserve">For instance, the resources side of the "interest" transaction category records the amounts of interest receivable by the different sectors of the economy, </t>
  </si>
  <si>
    <t xml:space="preserve">whereas the uses side shows interest payable. For each type of transaction, total resources of all sectors and the rest of the world equal total uses. </t>
  </si>
  <si>
    <t xml:space="preserve">Each account leads to a meaningful balancing item, the value of which equals total resources minus total uses. Such balancing items, such as GDP or </t>
  </si>
  <si>
    <t>net saving, are important economic indicators largely used by economic analysis.</t>
  </si>
  <si>
    <t xml:space="preserve">Output at basic prices </t>
  </si>
  <si>
    <t>Market output</t>
  </si>
  <si>
    <t>Output for own final use</t>
  </si>
  <si>
    <t>Other non-market output</t>
  </si>
  <si>
    <t>Uses</t>
  </si>
  <si>
    <t>Imports of goods and services</t>
  </si>
  <si>
    <t>Import of goods</t>
  </si>
  <si>
    <t>Import of services</t>
  </si>
  <si>
    <t>Intermediate consumption</t>
  </si>
  <si>
    <t>Exports of goods and services</t>
  </si>
  <si>
    <t>Exports of services</t>
  </si>
  <si>
    <t>Gross added value / Gross domestic product</t>
  </si>
  <si>
    <t>Net added value / Net domestic product</t>
  </si>
  <si>
    <t>Compensation of employees</t>
  </si>
  <si>
    <t>Wages and salaries</t>
  </si>
  <si>
    <t>Employers' social contributions</t>
  </si>
  <si>
    <t>Taxes on production and imports</t>
  </si>
  <si>
    <t>Taxes on products</t>
  </si>
  <si>
    <t>Other taxes on production</t>
  </si>
  <si>
    <t>Gross operating surplus / gross mixed income</t>
  </si>
  <si>
    <t>Gross mixed income</t>
  </si>
  <si>
    <t>Net operating surplus / net mixed income</t>
  </si>
  <si>
    <t>II : Distribution and use of income account</t>
  </si>
  <si>
    <t>II.1 : Primary distribution of income account</t>
  </si>
  <si>
    <t>II.1.1 : Generation of income account</t>
  </si>
  <si>
    <t>Property income</t>
  </si>
  <si>
    <t>Interest</t>
  </si>
  <si>
    <t>Distributed income of corporations</t>
  </si>
  <si>
    <t>Reinvested earnings on direct foreign investment</t>
  </si>
  <si>
    <t>Rent</t>
  </si>
  <si>
    <t>II.1.2 : Allocation of primary income account</t>
  </si>
  <si>
    <t>Gross balance of primary income / Gross national income</t>
  </si>
  <si>
    <t>Net balance of primary income / Net national income</t>
  </si>
  <si>
    <t>II.2 : Secondary distribution of income account</t>
  </si>
  <si>
    <t>Current taxes on income, wealth, etc.</t>
  </si>
  <si>
    <t>Taxes on income</t>
  </si>
  <si>
    <t>Other current taxes</t>
  </si>
  <si>
    <t>Social benefits other than social transfers in kind</t>
  </si>
  <si>
    <t>Other current transfers</t>
  </si>
  <si>
    <t>Net non-life insurance premiums</t>
  </si>
  <si>
    <t>Non-life insurance claims</t>
  </si>
  <si>
    <t>Current transfers within general government</t>
  </si>
  <si>
    <t>Current international cooperation</t>
  </si>
  <si>
    <t>Miscellaneous current transfers</t>
  </si>
  <si>
    <t>II.4 : Use of income account</t>
  </si>
  <si>
    <t>II.4.1 : Use of disposable income account</t>
  </si>
  <si>
    <t>Adjustment for the change in net equity of households in pension funds reserves</t>
  </si>
  <si>
    <t>Final consumption expenditure</t>
  </si>
  <si>
    <t>Individual consumption expenditure</t>
  </si>
  <si>
    <t>Collective consumption expenditure</t>
  </si>
  <si>
    <t>Current external balance</t>
  </si>
  <si>
    <t>III : Accumulation account</t>
  </si>
  <si>
    <t>III.1 : Capital account</t>
  </si>
  <si>
    <t>III.1.1:  Change in net worth due to saving and capital transfers account</t>
  </si>
  <si>
    <t>Capital taxes</t>
  </si>
  <si>
    <t>Investment grants</t>
  </si>
  <si>
    <t>Other capital transfers</t>
  </si>
  <si>
    <t>Change in net worth due to saving and capital transfers</t>
  </si>
  <si>
    <t>III.1.2 : Acquisition of non-financial assets account</t>
  </si>
  <si>
    <t>Gross capital formation</t>
  </si>
  <si>
    <t>Gross fixed capital formation</t>
  </si>
  <si>
    <t>Changes in inventories</t>
  </si>
  <si>
    <t>Acquisitions less disposals of valuables</t>
  </si>
  <si>
    <t>Net lending (+) / net borrowing (-)</t>
  </si>
  <si>
    <t>Employers' actual social contributions</t>
  </si>
  <si>
    <t>Employers' imputed social contributions</t>
  </si>
  <si>
    <t>Social transfers in kind</t>
  </si>
  <si>
    <t>Net adjusted disposable income</t>
  </si>
  <si>
    <t>Gross adjusted disposable income</t>
  </si>
  <si>
    <t>II.3 : Redistribution of income in kind account</t>
  </si>
  <si>
    <t>II.4.2 : Use of adjusted disposable income account</t>
  </si>
  <si>
    <t>Actual final consumption</t>
  </si>
  <si>
    <t>Actual individual consumption</t>
  </si>
  <si>
    <t>Actual collective consumption</t>
  </si>
  <si>
    <t>External balance of goods and services</t>
  </si>
  <si>
    <t>Table 05.06</t>
  </si>
  <si>
    <t>ESA2010 code</t>
  </si>
  <si>
    <t>P51c</t>
  </si>
  <si>
    <t>Other investment income</t>
  </si>
  <si>
    <t>Net social contributions</t>
  </si>
  <si>
    <t>D.76</t>
  </si>
  <si>
    <t>VAT- and GNI-based EU own resources</t>
  </si>
  <si>
    <t>P.51c</t>
  </si>
  <si>
    <t>NP</t>
  </si>
  <si>
    <t>Acquisitions less disposals of non-produced assets</t>
  </si>
  <si>
    <t>Capital transfers, receivable</t>
  </si>
  <si>
    <t>Subsidies (-)</t>
  </si>
  <si>
    <t>Subsidies on products (-)</t>
  </si>
  <si>
    <t>Other subsidies on production (-)</t>
  </si>
  <si>
    <t>Adjusted disposable income, gross</t>
  </si>
  <si>
    <t>Adjusted disposable income, net</t>
  </si>
  <si>
    <t>Capital transfers, payable (-)</t>
  </si>
  <si>
    <t>Capital taxes (-)</t>
  </si>
  <si>
    <t>Investment grants (-)</t>
  </si>
  <si>
    <t>Other capital transfers (-)</t>
  </si>
  <si>
    <t>Net saving / Net national saving</t>
  </si>
  <si>
    <t>Gross saving / Gross national saving</t>
  </si>
  <si>
    <t>Net disposable income / Net national disposable income</t>
  </si>
  <si>
    <t>Gross disposable income / Gross national disposable income</t>
  </si>
  <si>
    <t>Consumption of fixed capital (-)</t>
  </si>
  <si>
    <t>D.21-D31</t>
  </si>
  <si>
    <t>Taxes less subsidies on products</t>
  </si>
  <si>
    <t>B.1g</t>
  </si>
  <si>
    <t>B.2g</t>
  </si>
  <si>
    <t>B.2g / B.3g</t>
  </si>
  <si>
    <t>B.3g</t>
  </si>
  <si>
    <t>B.5g</t>
  </si>
  <si>
    <t>B.6g</t>
  </si>
  <si>
    <t>B.7g</t>
  </si>
  <si>
    <t>B.8g</t>
  </si>
  <si>
    <t>Gross operating surplus</t>
  </si>
  <si>
    <t>For more information on the definitions of institutional sectors or financial instruments, see: http://ec.europa.eu/eurostat/en/web/products-manuals-and-guidelines/-/KS-02-13-269</t>
  </si>
  <si>
    <t>Subsidies</t>
  </si>
  <si>
    <t>Subsidies on products</t>
  </si>
  <si>
    <t>Other subsidies on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</si>
</sst>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3"/>
      <color indexed="4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2"/>
      <name val="Helv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0" fillId="0" borderId="0"/>
    <xf numFmtId="0" fontId="8" fillId="0" borderId="0"/>
  </cellStyleXfs>
  <cellXfs count="75">
    <xf numFmtId="0" fontId="0" fillId="0" borderId="0" xfId="0"/>
    <xf numFmtId="0" fontId="0" fillId="2" borderId="0" xfId="0" applyFill="1"/>
    <xf numFmtId="0" fontId="0" fillId="2" borderId="0" xfId="0" applyNumberFormat="1" applyFill="1"/>
    <xf numFmtId="0" fontId="9" fillId="2" borderId="0" xfId="0" applyFont="1" applyFill="1"/>
    <xf numFmtId="0" fontId="6" fillId="2" borderId="0" xfId="0" applyFont="1" applyFill="1" applyBorder="1"/>
    <xf numFmtId="0" fontId="1" fillId="2" borderId="0" xfId="0" applyFont="1" applyFill="1" applyBorder="1"/>
    <xf numFmtId="17" fontId="3" fillId="2" borderId="0" xfId="0" applyNumberFormat="1" applyFont="1" applyFill="1" applyAlignment="1"/>
    <xf numFmtId="17" fontId="4" fillId="2" borderId="0" xfId="0" applyNumberFormat="1" applyFont="1" applyFill="1" applyAlignment="1"/>
    <xf numFmtId="0" fontId="6" fillId="2" borderId="5" xfId="4" applyFont="1" applyFill="1" applyBorder="1" applyAlignment="1"/>
    <xf numFmtId="0" fontId="13" fillId="2" borderId="0" xfId="0" applyFont="1" applyFill="1" applyBorder="1"/>
    <xf numFmtId="0" fontId="14" fillId="2" borderId="0" xfId="0" applyFont="1" applyFill="1"/>
    <xf numFmtId="0" fontId="5" fillId="2" borderId="0" xfId="2" applyFont="1" applyFill="1" applyAlignment="1">
      <alignment horizontal="left"/>
    </xf>
    <xf numFmtId="0" fontId="14" fillId="0" borderId="0" xfId="0" applyFont="1"/>
    <xf numFmtId="0" fontId="14" fillId="2" borderId="0" xfId="0" applyNumberFormat="1" applyFont="1" applyFill="1"/>
    <xf numFmtId="0" fontId="14" fillId="2" borderId="0" xfId="1" applyFont="1" applyFill="1" applyAlignment="1" applyProtection="1"/>
    <xf numFmtId="3" fontId="6" fillId="0" borderId="0" xfId="3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3" fontId="15" fillId="0" borderId="0" xfId="3" applyNumberFormat="1" applyFont="1" applyFill="1" applyBorder="1" applyAlignment="1">
      <alignment horizontal="left" vertical="top"/>
    </xf>
    <xf numFmtId="3" fontId="15" fillId="0" borderId="0" xfId="3" applyNumberFormat="1" applyFont="1" applyFill="1" applyBorder="1" applyAlignment="1">
      <alignment vertical="top" wrapText="1"/>
    </xf>
    <xf numFmtId="3" fontId="7" fillId="0" borderId="0" xfId="3" applyNumberFormat="1" applyFont="1" applyFill="1" applyBorder="1" applyAlignment="1">
      <alignment horizontal="left" vertical="top"/>
    </xf>
    <xf numFmtId="3" fontId="6" fillId="0" borderId="0" xfId="3" applyNumberFormat="1" applyFont="1" applyFill="1" applyBorder="1" applyAlignment="1">
      <alignment horizontal="left" vertical="top"/>
    </xf>
    <xf numFmtId="0" fontId="7" fillId="0" borderId="0" xfId="3" applyFont="1" applyFill="1" applyBorder="1" applyAlignment="1">
      <alignment horizontal="left" vertical="top"/>
    </xf>
    <xf numFmtId="0" fontId="6" fillId="0" borderId="0" xfId="3" applyFont="1" applyFill="1" applyBorder="1" applyAlignment="1">
      <alignment horizontal="left" vertical="top"/>
    </xf>
    <xf numFmtId="3" fontId="7" fillId="0" borderId="0" xfId="3" applyNumberFormat="1" applyFont="1" applyFill="1" applyBorder="1" applyAlignment="1">
      <alignment vertical="top" wrapText="1"/>
    </xf>
    <xf numFmtId="0" fontId="7" fillId="0" borderId="0" xfId="3" applyFont="1" applyFill="1" applyBorder="1" applyAlignment="1">
      <alignment vertical="top" wrapText="1"/>
    </xf>
    <xf numFmtId="0" fontId="6" fillId="0" borderId="0" xfId="3" applyFont="1" applyFill="1" applyBorder="1" applyAlignment="1">
      <alignment vertical="top" wrapText="1"/>
    </xf>
    <xf numFmtId="3" fontId="16" fillId="0" borderId="0" xfId="3" applyNumberFormat="1" applyFont="1" applyFill="1" applyBorder="1" applyAlignment="1">
      <alignment horizontal="left" vertical="top"/>
    </xf>
    <xf numFmtId="3" fontId="15" fillId="0" borderId="0" xfId="3" applyNumberFormat="1" applyFont="1" applyFill="1" applyBorder="1" applyAlignment="1">
      <alignment vertical="top"/>
    </xf>
    <xf numFmtId="3" fontId="6" fillId="0" borderId="0" xfId="3" applyNumberFormat="1" applyFont="1" applyFill="1" applyBorder="1" applyAlignment="1">
      <alignment vertical="top"/>
    </xf>
    <xf numFmtId="0" fontId="6" fillId="0" borderId="0" xfId="0" applyFont="1" applyFill="1" applyBorder="1"/>
    <xf numFmtId="3" fontId="6" fillId="0" borderId="0" xfId="0" applyNumberFormat="1" applyFont="1" applyFill="1" applyBorder="1" applyAlignment="1">
      <alignment vertical="top"/>
    </xf>
    <xf numFmtId="3" fontId="6" fillId="0" borderId="0" xfId="0" applyNumberFormat="1" applyFont="1" applyFill="1" applyBorder="1" applyAlignment="1">
      <alignment vertical="top" wrapText="1"/>
    </xf>
    <xf numFmtId="3" fontId="11" fillId="0" borderId="0" xfId="3" applyNumberFormat="1" applyFont="1" applyFill="1" applyBorder="1" applyAlignment="1">
      <alignment horizontal="left" vertical="top"/>
    </xf>
    <xf numFmtId="3" fontId="11" fillId="0" borderId="0" xfId="3" applyNumberFormat="1" applyFont="1" applyFill="1" applyBorder="1" applyAlignment="1">
      <alignment vertical="top" wrapText="1"/>
    </xf>
    <xf numFmtId="3" fontId="7" fillId="0" borderId="1" xfId="3" applyNumberFormat="1" applyFont="1" applyFill="1" applyBorder="1" applyAlignment="1">
      <alignment horizontal="left" vertical="top"/>
    </xf>
    <xf numFmtId="3" fontId="7" fillId="0" borderId="1" xfId="3" applyNumberFormat="1" applyFont="1" applyFill="1" applyBorder="1" applyAlignment="1">
      <alignment vertical="top" wrapText="1"/>
    </xf>
    <xf numFmtId="17" fontId="3" fillId="2" borderId="0" xfId="0" applyNumberFormat="1" applyFont="1" applyFill="1" applyBorder="1" applyAlignment="1"/>
    <xf numFmtId="0" fontId="0" fillId="2" borderId="0" xfId="0" applyFill="1" applyBorder="1"/>
    <xf numFmtId="17" fontId="4" fillId="2" borderId="0" xfId="0" applyNumberFormat="1" applyFont="1" applyFill="1" applyBorder="1" applyAlignment="1"/>
    <xf numFmtId="0" fontId="6" fillId="2" borderId="0" xfId="4" applyFont="1" applyFill="1" applyBorder="1" applyAlignment="1"/>
    <xf numFmtId="0" fontId="5" fillId="2" borderId="0" xfId="2" applyFont="1" applyFill="1" applyBorder="1" applyAlignment="1">
      <alignment horizontal="left"/>
    </xf>
    <xf numFmtId="3" fontId="18" fillId="0" borderId="0" xfId="3" applyNumberFormat="1" applyFont="1" applyFill="1" applyBorder="1" applyAlignment="1">
      <alignment horizontal="left" vertical="top"/>
    </xf>
    <xf numFmtId="3" fontId="16" fillId="0" borderId="0" xfId="3" applyNumberFormat="1" applyFont="1" applyFill="1" applyBorder="1" applyAlignment="1">
      <alignment vertical="top" wrapText="1"/>
    </xf>
    <xf numFmtId="0" fontId="16" fillId="0" borderId="0" xfId="3" applyFont="1" applyFill="1" applyBorder="1" applyAlignment="1">
      <alignment vertical="top" wrapText="1"/>
    </xf>
    <xf numFmtId="0" fontId="11" fillId="0" borderId="0" xfId="3" applyFont="1" applyFill="1" applyBorder="1" applyAlignment="1">
      <alignment vertical="top" wrapText="1"/>
    </xf>
    <xf numFmtId="3" fontId="18" fillId="0" borderId="0" xfId="3" applyNumberFormat="1" applyFont="1" applyFill="1" applyBorder="1" applyAlignment="1">
      <alignment vertical="top"/>
    </xf>
    <xf numFmtId="3" fontId="11" fillId="0" borderId="0" xfId="3" applyNumberFormat="1" applyFont="1" applyFill="1" applyBorder="1" applyAlignment="1">
      <alignment vertical="top"/>
    </xf>
    <xf numFmtId="3" fontId="11" fillId="0" borderId="0" xfId="0" applyNumberFormat="1" applyFont="1" applyFill="1" applyBorder="1" applyAlignment="1">
      <alignment vertical="top" wrapText="1"/>
    </xf>
    <xf numFmtId="3" fontId="18" fillId="0" borderId="0" xfId="0" applyNumberFormat="1" applyFont="1" applyFill="1" applyBorder="1" applyAlignment="1">
      <alignment vertical="top"/>
    </xf>
    <xf numFmtId="0" fontId="17" fillId="0" borderId="0" xfId="0" applyFont="1" applyFill="1" applyBorder="1"/>
    <xf numFmtId="0" fontId="6" fillId="0" borderId="7" xfId="0" applyFont="1" applyFill="1" applyBorder="1"/>
    <xf numFmtId="3" fontId="6" fillId="0" borderId="6" xfId="3" applyNumberFormat="1" applyFont="1" applyFill="1" applyBorder="1" applyAlignment="1">
      <alignment vertical="top" wrapText="1"/>
    </xf>
    <xf numFmtId="0" fontId="6" fillId="0" borderId="1" xfId="0" applyFont="1" applyFill="1" applyBorder="1"/>
    <xf numFmtId="3" fontId="0" fillId="2" borderId="0" xfId="0" applyNumberFormat="1" applyFill="1" applyAlignment="1">
      <alignment horizontal="right"/>
    </xf>
    <xf numFmtId="3" fontId="7" fillId="0" borderId="2" xfId="3" applyNumberFormat="1" applyFont="1" applyFill="1" applyBorder="1" applyAlignment="1">
      <alignment horizontal="right" vertical="top"/>
    </xf>
    <xf numFmtId="3" fontId="6" fillId="0" borderId="2" xfId="3" applyNumberFormat="1" applyFont="1" applyFill="1" applyBorder="1" applyAlignment="1">
      <alignment horizontal="right" vertical="top"/>
    </xf>
    <xf numFmtId="3" fontId="15" fillId="0" borderId="2" xfId="3" applyNumberFormat="1" applyFont="1" applyFill="1" applyBorder="1" applyAlignment="1">
      <alignment horizontal="right" vertical="top"/>
    </xf>
    <xf numFmtId="3" fontId="11" fillId="0" borderId="2" xfId="3" applyNumberFormat="1" applyFont="1" applyFill="1" applyBorder="1" applyAlignment="1">
      <alignment horizontal="right" vertical="top"/>
    </xf>
    <xf numFmtId="3" fontId="16" fillId="0" borderId="2" xfId="3" applyNumberFormat="1" applyFont="1" applyFill="1" applyBorder="1" applyAlignment="1">
      <alignment horizontal="right" vertical="top"/>
    </xf>
    <xf numFmtId="3" fontId="6" fillId="0" borderId="2" xfId="0" applyNumberFormat="1" applyFont="1" applyFill="1" applyBorder="1" applyAlignment="1">
      <alignment horizontal="right" vertical="top"/>
    </xf>
    <xf numFmtId="3" fontId="6" fillId="0" borderId="2" xfId="0" applyNumberFormat="1" applyFont="1" applyFill="1" applyBorder="1" applyAlignment="1">
      <alignment horizontal="right"/>
    </xf>
    <xf numFmtId="3" fontId="6" fillId="2" borderId="0" xfId="0" applyNumberFormat="1" applyFont="1" applyFill="1" applyAlignment="1">
      <alignment horizontal="right"/>
    </xf>
    <xf numFmtId="3" fontId="7" fillId="0" borderId="3" xfId="3" applyNumberFormat="1" applyFont="1" applyFill="1" applyBorder="1" applyAlignment="1">
      <alignment horizontal="right" vertical="top"/>
    </xf>
    <xf numFmtId="3" fontId="7" fillId="0" borderId="0" xfId="3" applyNumberFormat="1" applyFont="1" applyFill="1" applyAlignment="1">
      <alignment horizontal="left" vertical="top"/>
    </xf>
    <xf numFmtId="0" fontId="1" fillId="2" borderId="0" xfId="0" applyFont="1" applyFill="1"/>
    <xf numFmtId="0" fontId="6" fillId="0" borderId="8" xfId="0" applyFont="1" applyFill="1" applyBorder="1" applyAlignment="1">
      <alignment horizontal="center"/>
    </xf>
    <xf numFmtId="1" fontId="7" fillId="2" borderId="4" xfId="3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/>
    </xf>
    <xf numFmtId="0" fontId="0" fillId="0" borderId="0" xfId="0" applyFill="1"/>
    <xf numFmtId="3" fontId="6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14" fillId="0" borderId="0" xfId="0" applyFont="1" applyFill="1"/>
  </cellXfs>
  <cellStyles count="5">
    <cellStyle name="Hyperlink" xfId="1" builtinId="8"/>
    <cellStyle name="Normal" xfId="0" builtinId="0"/>
    <cellStyle name="Normal_6.1 et 6.2" xfId="2"/>
    <cellStyle name="Normal_ComptesSectoriels_Banques" xfId="3"/>
    <cellStyle name="Normal_Revised ESA95 Questionaire - Tables 6 &amp; 7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3"/>
  <sheetViews>
    <sheetView workbookViewId="0">
      <selection activeCell="J26" sqref="J26"/>
    </sheetView>
  </sheetViews>
  <sheetFormatPr defaultColWidth="9.109375" defaultRowHeight="13.2" x14ac:dyDescent="0.25"/>
  <cols>
    <col min="1" max="16384" width="9.109375" style="1"/>
  </cols>
  <sheetData>
    <row r="1" spans="1:1" x14ac:dyDescent="0.25">
      <c r="A1" s="3" t="s">
        <v>95</v>
      </c>
    </row>
    <row r="2" spans="1:1" x14ac:dyDescent="0.25">
      <c r="A2" s="3"/>
    </row>
    <row r="3" spans="1:1" x14ac:dyDescent="0.25">
      <c r="A3" s="12" t="s">
        <v>96</v>
      </c>
    </row>
    <row r="4" spans="1:1" x14ac:dyDescent="0.25">
      <c r="A4" s="13" t="s">
        <v>97</v>
      </c>
    </row>
    <row r="5" spans="1:1" ht="12" customHeight="1" x14ac:dyDescent="0.25">
      <c r="A5" s="13" t="s">
        <v>98</v>
      </c>
    </row>
    <row r="6" spans="1:1" ht="18.75" customHeight="1" x14ac:dyDescent="0.25">
      <c r="A6" s="13" t="s">
        <v>99</v>
      </c>
    </row>
    <row r="7" spans="1:1" x14ac:dyDescent="0.25">
      <c r="A7" s="13" t="s">
        <v>100</v>
      </c>
    </row>
    <row r="8" spans="1:1" x14ac:dyDescent="0.25">
      <c r="A8" s="13" t="s">
        <v>101</v>
      </c>
    </row>
    <row r="9" spans="1:1" ht="16.5" customHeight="1" x14ac:dyDescent="0.25">
      <c r="A9" s="13" t="s">
        <v>102</v>
      </c>
    </row>
    <row r="10" spans="1:1" x14ac:dyDescent="0.25">
      <c r="A10" s="10" t="s">
        <v>103</v>
      </c>
    </row>
    <row r="11" spans="1:1" x14ac:dyDescent="0.25">
      <c r="A11" s="14" t="s">
        <v>104</v>
      </c>
    </row>
    <row r="13" spans="1:1" x14ac:dyDescent="0.25">
      <c r="A13" s="2" t="s">
        <v>85</v>
      </c>
    </row>
    <row r="14" spans="1:1" x14ac:dyDescent="0.25">
      <c r="A14" s="2" t="s">
        <v>86</v>
      </c>
    </row>
    <row r="15" spans="1:1" x14ac:dyDescent="0.25">
      <c r="A15" s="1" t="s">
        <v>87</v>
      </c>
    </row>
    <row r="16" spans="1:1" ht="18" customHeight="1" x14ac:dyDescent="0.25">
      <c r="A16" s="2" t="s">
        <v>88</v>
      </c>
    </row>
    <row r="17" spans="1:1" x14ac:dyDescent="0.25">
      <c r="A17" s="1" t="s">
        <v>89</v>
      </c>
    </row>
    <row r="18" spans="1:1" ht="17.25" customHeight="1" x14ac:dyDescent="0.25">
      <c r="A18" s="2" t="s">
        <v>90</v>
      </c>
    </row>
    <row r="19" spans="1:1" ht="20.25" customHeight="1" x14ac:dyDescent="0.25">
      <c r="A19" s="2" t="s">
        <v>91</v>
      </c>
    </row>
    <row r="20" spans="1:1" ht="19.5" customHeight="1" x14ac:dyDescent="0.25">
      <c r="A20" s="2" t="s">
        <v>92</v>
      </c>
    </row>
    <row r="21" spans="1:1" x14ac:dyDescent="0.25">
      <c r="A21" s="2" t="s">
        <v>93</v>
      </c>
    </row>
    <row r="22" spans="1:1" ht="18.75" customHeight="1" x14ac:dyDescent="0.25">
      <c r="A22" s="64" t="s">
        <v>216</v>
      </c>
    </row>
    <row r="23" spans="1:1" x14ac:dyDescent="0.25">
      <c r="A23" s="10"/>
    </row>
  </sheetData>
  <phoneticPr fontId="2" type="noConversion"/>
  <pageMargins left="0.55118110236220474" right="0.55118110236220474" top="0.98425196850393704" bottom="0.98425196850393704" header="0.51181102362204722" footer="0.51181102362204722"/>
  <pageSetup paperSize="9" scale="94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56"/>
  <sheetViews>
    <sheetView showGridLines="0" tabSelected="1" zoomScale="75" workbookViewId="0">
      <pane xSplit="3" ySplit="6" topLeftCell="R7" activePane="bottomRight" state="frozen"/>
      <selection activeCell="E19" sqref="E19"/>
      <selection pane="topRight" activeCell="E19" sqref="E19"/>
      <selection pane="bottomLeft" activeCell="E19" sqref="E19"/>
      <selection pane="bottomRight" activeCell="I196" sqref="I196"/>
    </sheetView>
  </sheetViews>
  <sheetFormatPr defaultColWidth="9.109375" defaultRowHeight="13.2" x14ac:dyDescent="0.25"/>
  <cols>
    <col min="1" max="1" width="13" style="37" customWidth="1"/>
    <col min="2" max="2" width="13.5546875" style="37" bestFit="1" customWidth="1"/>
    <col min="3" max="3" width="88" style="37" customWidth="1"/>
    <col min="4" max="31" width="11.109375" style="53" customWidth="1"/>
    <col min="32" max="16384" width="9.109375" style="1"/>
  </cols>
  <sheetData>
    <row r="1" spans="1:31" ht="16.8" x14ac:dyDescent="0.3">
      <c r="A1" s="36" t="s">
        <v>180</v>
      </c>
    </row>
    <row r="2" spans="1:31" ht="23.25" customHeight="1" x14ac:dyDescent="0.3">
      <c r="A2" s="38" t="s">
        <v>77</v>
      </c>
    </row>
    <row r="3" spans="1:31" ht="19.5" customHeight="1" x14ac:dyDescent="0.25">
      <c r="A3" s="39" t="s">
        <v>79</v>
      </c>
    </row>
    <row r="4" spans="1:31" ht="19.5" customHeight="1" x14ac:dyDescent="0.3">
      <c r="A4" s="40" t="s">
        <v>78</v>
      </c>
    </row>
    <row r="5" spans="1:31" ht="12.6" customHeight="1" x14ac:dyDescent="0.3">
      <c r="A5" s="40"/>
    </row>
    <row r="6" spans="1:31" s="9" customFormat="1" ht="18" customHeight="1" x14ac:dyDescent="0.25">
      <c r="A6" s="50"/>
      <c r="B6" s="65" t="s">
        <v>181</v>
      </c>
      <c r="C6" s="51"/>
      <c r="D6" s="66">
        <v>1995</v>
      </c>
      <c r="E6" s="66">
        <v>1996</v>
      </c>
      <c r="F6" s="66">
        <v>1997</v>
      </c>
      <c r="G6" s="66">
        <v>1998</v>
      </c>
      <c r="H6" s="66">
        <v>1999</v>
      </c>
      <c r="I6" s="66">
        <v>2000</v>
      </c>
      <c r="J6" s="66">
        <v>2001</v>
      </c>
      <c r="K6" s="66">
        <v>2002</v>
      </c>
      <c r="L6" s="66">
        <v>2003</v>
      </c>
      <c r="M6" s="66">
        <v>2004</v>
      </c>
      <c r="N6" s="66">
        <v>2005</v>
      </c>
      <c r="O6" s="66">
        <v>2006</v>
      </c>
      <c r="P6" s="66">
        <v>2007</v>
      </c>
      <c r="Q6" s="66">
        <v>2008</v>
      </c>
      <c r="R6" s="66">
        <v>2009</v>
      </c>
      <c r="S6" s="66">
        <v>2010</v>
      </c>
      <c r="T6" s="66">
        <v>2011</v>
      </c>
      <c r="U6" s="66">
        <v>2012</v>
      </c>
      <c r="V6" s="66">
        <v>2013</v>
      </c>
      <c r="W6" s="66">
        <v>2014</v>
      </c>
      <c r="X6" s="66">
        <v>2015</v>
      </c>
      <c r="Y6" s="66">
        <v>2016</v>
      </c>
      <c r="Z6" s="66">
        <v>2017</v>
      </c>
      <c r="AA6" s="66">
        <v>2018</v>
      </c>
      <c r="AB6" s="66">
        <v>2019</v>
      </c>
      <c r="AC6" s="66">
        <v>2020</v>
      </c>
      <c r="AD6" s="66">
        <v>2021</v>
      </c>
      <c r="AE6" s="66">
        <v>2022</v>
      </c>
    </row>
    <row r="7" spans="1:31" s="70" customFormat="1" ht="15" x14ac:dyDescent="0.25">
      <c r="A7" s="41" t="s">
        <v>94</v>
      </c>
      <c r="B7" s="16"/>
      <c r="C7" s="15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</row>
    <row r="8" spans="1:31" s="70" customFormat="1" ht="13.8" x14ac:dyDescent="0.25">
      <c r="A8" s="16"/>
      <c r="B8" s="17" t="s">
        <v>1</v>
      </c>
      <c r="C8" s="18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</row>
    <row r="9" spans="1:31" s="70" customFormat="1" ht="13.8" x14ac:dyDescent="0.25">
      <c r="A9" s="16"/>
      <c r="B9" s="19" t="s">
        <v>2</v>
      </c>
      <c r="C9" s="42" t="s">
        <v>105</v>
      </c>
      <c r="D9" s="54">
        <v>28182.765035805689</v>
      </c>
      <c r="E9" s="54">
        <v>30019.180604627847</v>
      </c>
      <c r="F9" s="54">
        <v>33687.472242658645</v>
      </c>
      <c r="G9" s="54">
        <v>37897.414064737313</v>
      </c>
      <c r="H9" s="54">
        <v>44314.673007873222</v>
      </c>
      <c r="I9" s="54">
        <v>54871.569819056305</v>
      </c>
      <c r="J9" s="54">
        <v>57384.171884860858</v>
      </c>
      <c r="K9" s="54">
        <v>57505.173904419746</v>
      </c>
      <c r="L9" s="54">
        <v>60449.602051845883</v>
      </c>
      <c r="M9" s="54">
        <v>67800.532190169193</v>
      </c>
      <c r="N9" s="54">
        <v>77189.35746612816</v>
      </c>
      <c r="O9" s="54">
        <v>94020.50774127667</v>
      </c>
      <c r="P9" s="54">
        <v>105601.61814671489</v>
      </c>
      <c r="Q9" s="54">
        <v>106863.84546955081</v>
      </c>
      <c r="R9" s="54">
        <v>97965.411439462041</v>
      </c>
      <c r="S9" s="54">
        <v>115860.04281832112</v>
      </c>
      <c r="T9" s="54">
        <v>123368.29664388129</v>
      </c>
      <c r="U9" s="54">
        <v>131113.96124751592</v>
      </c>
      <c r="V9" s="54">
        <v>143169.52781143502</v>
      </c>
      <c r="W9" s="54">
        <v>158780.23813479123</v>
      </c>
      <c r="X9" s="54">
        <v>178208.95998496519</v>
      </c>
      <c r="Y9" s="54">
        <v>181328.57065773034</v>
      </c>
      <c r="Z9" s="54">
        <v>192238.35709444442</v>
      </c>
      <c r="AA9" s="54">
        <v>202957.25095403244</v>
      </c>
      <c r="AB9" s="54">
        <v>218220.51677036114</v>
      </c>
      <c r="AC9" s="54">
        <v>226457.56264557925</v>
      </c>
      <c r="AD9" s="54">
        <v>266555.41968116636</v>
      </c>
      <c r="AE9" s="54">
        <v>281131.76739939413</v>
      </c>
    </row>
    <row r="10" spans="1:31" s="70" customFormat="1" ht="13.8" x14ac:dyDescent="0.25">
      <c r="A10" s="16"/>
      <c r="B10" s="20" t="s">
        <v>3</v>
      </c>
      <c r="C10" s="33" t="s">
        <v>106</v>
      </c>
      <c r="D10" s="55">
        <v>24465.887439386006</v>
      </c>
      <c r="E10" s="55">
        <v>26077.326231285115</v>
      </c>
      <c r="F10" s="55">
        <v>29536.86542080811</v>
      </c>
      <c r="G10" s="55">
        <v>33597.858637065889</v>
      </c>
      <c r="H10" s="55">
        <v>39667.163228790581</v>
      </c>
      <c r="I10" s="55">
        <v>49729.954578765464</v>
      </c>
      <c r="J10" s="55">
        <v>51767.938347952324</v>
      </c>
      <c r="K10" s="55">
        <v>51424.93814543436</v>
      </c>
      <c r="L10" s="55">
        <v>53962.658907472716</v>
      </c>
      <c r="M10" s="55">
        <v>60886.028366547944</v>
      </c>
      <c r="N10" s="55">
        <v>69866.749637861038</v>
      </c>
      <c r="O10" s="55">
        <v>86330.849681525215</v>
      </c>
      <c r="P10" s="55">
        <v>97622.175467255031</v>
      </c>
      <c r="Q10" s="55">
        <v>98369.154954493933</v>
      </c>
      <c r="R10" s="55">
        <v>88898.336089552555</v>
      </c>
      <c r="S10" s="55">
        <v>106281.02424269378</v>
      </c>
      <c r="T10" s="55">
        <v>113231.41627453195</v>
      </c>
      <c r="U10" s="55">
        <v>120354.74317657654</v>
      </c>
      <c r="V10" s="55">
        <v>131963.67875287065</v>
      </c>
      <c r="W10" s="55">
        <v>147147.90020561876</v>
      </c>
      <c r="X10" s="55">
        <v>166021.40813391813</v>
      </c>
      <c r="Y10" s="55">
        <v>168756.0463161612</v>
      </c>
      <c r="Z10" s="55">
        <v>178933.42649139508</v>
      </c>
      <c r="AA10" s="55">
        <v>188965.18764356524</v>
      </c>
      <c r="AB10" s="55">
        <v>203217.79843012011</v>
      </c>
      <c r="AC10" s="55">
        <v>210723.04991410827</v>
      </c>
      <c r="AD10" s="55">
        <v>249730.18424363562</v>
      </c>
      <c r="AE10" s="55">
        <v>263012.77681772475</v>
      </c>
    </row>
    <row r="11" spans="1:31" s="70" customFormat="1" ht="13.8" x14ac:dyDescent="0.25">
      <c r="A11" s="16"/>
      <c r="B11" s="20" t="s">
        <v>4</v>
      </c>
      <c r="C11" s="33" t="s">
        <v>107</v>
      </c>
      <c r="D11" s="55">
        <v>1087.3912100809466</v>
      </c>
      <c r="E11" s="55">
        <v>1126.2465388161086</v>
      </c>
      <c r="F11" s="55">
        <v>1176.355862757556</v>
      </c>
      <c r="G11" s="55">
        <v>1246.6666333558862</v>
      </c>
      <c r="H11" s="55">
        <v>1331.5750143101757</v>
      </c>
      <c r="I11" s="55">
        <v>1493.0485004227928</v>
      </c>
      <c r="J11" s="55">
        <v>1665.7030273972121</v>
      </c>
      <c r="K11" s="55">
        <v>1791.317244132583</v>
      </c>
      <c r="L11" s="55">
        <v>1838.7699148854379</v>
      </c>
      <c r="M11" s="55">
        <v>1936.647008149009</v>
      </c>
      <c r="N11" s="55">
        <v>2021.770310514524</v>
      </c>
      <c r="O11" s="55">
        <v>2115.4115173884684</v>
      </c>
      <c r="P11" s="55">
        <v>2206.6186480832175</v>
      </c>
      <c r="Q11" s="55">
        <v>2339.5137100061997</v>
      </c>
      <c r="R11" s="55">
        <v>2438.7442926373433</v>
      </c>
      <c r="S11" s="55">
        <v>2552.5212777363313</v>
      </c>
      <c r="T11" s="55">
        <v>2700.7127898771423</v>
      </c>
      <c r="U11" s="55">
        <v>2884.5394396609513</v>
      </c>
      <c r="V11" s="55">
        <v>2995.0831663940021</v>
      </c>
      <c r="W11" s="55">
        <v>3089.3693210213069</v>
      </c>
      <c r="X11" s="55">
        <v>3195.8825208327617</v>
      </c>
      <c r="Y11" s="55">
        <v>3242.5245940567474</v>
      </c>
      <c r="Z11" s="55">
        <v>3396.227481385818</v>
      </c>
      <c r="AA11" s="55">
        <v>3473.3136503227961</v>
      </c>
      <c r="AB11" s="55">
        <v>3683.4633997518063</v>
      </c>
      <c r="AC11" s="55">
        <v>3576.8134864569988</v>
      </c>
      <c r="AD11" s="55">
        <v>3715.7300657062528</v>
      </c>
      <c r="AE11" s="55">
        <v>3847.4115650804706</v>
      </c>
    </row>
    <row r="12" spans="1:31" s="70" customFormat="1" ht="13.8" x14ac:dyDescent="0.25">
      <c r="A12" s="16"/>
      <c r="B12" s="20" t="s">
        <v>5</v>
      </c>
      <c r="C12" s="33" t="s">
        <v>108</v>
      </c>
      <c r="D12" s="55">
        <v>2629.4863863387404</v>
      </c>
      <c r="E12" s="55">
        <v>2815.6078345266269</v>
      </c>
      <c r="F12" s="55">
        <v>2974.2509590929803</v>
      </c>
      <c r="G12" s="55">
        <v>3052.8887943155441</v>
      </c>
      <c r="H12" s="55">
        <v>3315.9347647724726</v>
      </c>
      <c r="I12" s="55">
        <v>3648.5667398680498</v>
      </c>
      <c r="J12" s="55">
        <v>3950.5305095113285</v>
      </c>
      <c r="K12" s="55">
        <v>4288.9185148528122</v>
      </c>
      <c r="L12" s="55">
        <v>4648.1732294877283</v>
      </c>
      <c r="M12" s="55">
        <v>4977.856815472247</v>
      </c>
      <c r="N12" s="55">
        <v>5300.8375177525941</v>
      </c>
      <c r="O12" s="55">
        <v>5574.2465423629874</v>
      </c>
      <c r="P12" s="55">
        <v>5772.8240313766228</v>
      </c>
      <c r="Q12" s="55">
        <v>6155.1768050506871</v>
      </c>
      <c r="R12" s="55">
        <v>6628.331057272163</v>
      </c>
      <c r="S12" s="55">
        <v>7026.4972978910182</v>
      </c>
      <c r="T12" s="55">
        <v>7436.1675794721887</v>
      </c>
      <c r="U12" s="55">
        <v>7874.6786312784325</v>
      </c>
      <c r="V12" s="55">
        <v>8210.7658921704206</v>
      </c>
      <c r="W12" s="55">
        <v>8542.9686081511554</v>
      </c>
      <c r="X12" s="55">
        <v>8991.6693302142903</v>
      </c>
      <c r="Y12" s="55">
        <v>9329.9997475123801</v>
      </c>
      <c r="Z12" s="55">
        <v>9908.7031216635387</v>
      </c>
      <c r="AA12" s="55">
        <v>10518.749660144433</v>
      </c>
      <c r="AB12" s="55">
        <v>11319.25494048922</v>
      </c>
      <c r="AC12" s="55">
        <v>12157.699245013962</v>
      </c>
      <c r="AD12" s="55">
        <v>13109.505371824449</v>
      </c>
      <c r="AE12" s="55">
        <v>14271.579016588898</v>
      </c>
    </row>
    <row r="13" spans="1:31" s="70" customFormat="1" ht="13.8" x14ac:dyDescent="0.25">
      <c r="A13" s="16"/>
      <c r="B13" s="19" t="s">
        <v>205</v>
      </c>
      <c r="C13" s="23" t="s">
        <v>206</v>
      </c>
      <c r="D13" s="54">
        <v>1517.1367009005012</v>
      </c>
      <c r="E13" s="54">
        <v>1566.1999001930437</v>
      </c>
      <c r="F13" s="54">
        <v>1756.5375847688074</v>
      </c>
      <c r="G13" s="54">
        <v>1901.7844431911585</v>
      </c>
      <c r="H13" s="54">
        <v>2173.814716934954</v>
      </c>
      <c r="I13" s="54">
        <v>2483.9191302164795</v>
      </c>
      <c r="J13" s="54">
        <v>2455.6764562521666</v>
      </c>
      <c r="K13" s="54">
        <v>2587.1705339521864</v>
      </c>
      <c r="L13" s="54">
        <v>2752.6532474171263</v>
      </c>
      <c r="M13" s="54">
        <v>3136.0830326162568</v>
      </c>
      <c r="N13" s="54">
        <v>3386.9541935369712</v>
      </c>
      <c r="O13" s="54">
        <v>3491.1676889008695</v>
      </c>
      <c r="P13" s="54">
        <v>3983.5085636363506</v>
      </c>
      <c r="Q13" s="54">
        <v>4011.2448977578993</v>
      </c>
      <c r="R13" s="54">
        <v>3933.8839602608004</v>
      </c>
      <c r="S13" s="54">
        <v>4166.7811547838419</v>
      </c>
      <c r="T13" s="54">
        <v>4522.3905739301936</v>
      </c>
      <c r="U13" s="54">
        <v>4843.5563420986764</v>
      </c>
      <c r="V13" s="54">
        <v>5075.0707106134814</v>
      </c>
      <c r="W13" s="54">
        <v>5536.33421904849</v>
      </c>
      <c r="X13" s="54">
        <v>4605.003429059353</v>
      </c>
      <c r="Y13" s="54">
        <v>4821.8270525025982</v>
      </c>
      <c r="Z13" s="54">
        <v>5157.2842465406475</v>
      </c>
      <c r="AA13" s="54">
        <v>5489.3583353474296</v>
      </c>
      <c r="AB13" s="54">
        <v>5660.5504427008609</v>
      </c>
      <c r="AC13" s="54">
        <v>5634.8786689227472</v>
      </c>
      <c r="AD13" s="54">
        <v>6490.4765071335923</v>
      </c>
      <c r="AE13" s="54">
        <v>6960.9624781335242</v>
      </c>
    </row>
    <row r="14" spans="1:31" s="70" customFormat="1" ht="13.8" x14ac:dyDescent="0.25">
      <c r="A14" s="16"/>
      <c r="B14" s="21" t="s">
        <v>6</v>
      </c>
      <c r="C14" s="43" t="s">
        <v>110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</row>
    <row r="15" spans="1:31" s="70" customFormat="1" ht="13.8" x14ac:dyDescent="0.25">
      <c r="A15" s="16"/>
      <c r="B15" s="22" t="s">
        <v>7</v>
      </c>
      <c r="C15" s="44" t="s">
        <v>111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</row>
    <row r="16" spans="1:31" s="70" customFormat="1" ht="13.8" x14ac:dyDescent="0.25">
      <c r="A16" s="16"/>
      <c r="B16" s="22" t="s">
        <v>8</v>
      </c>
      <c r="C16" s="44" t="s">
        <v>112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</row>
    <row r="17" spans="1:31" s="70" customFormat="1" ht="13.8" x14ac:dyDescent="0.25">
      <c r="A17" s="16"/>
      <c r="B17" s="17" t="s">
        <v>109</v>
      </c>
      <c r="C17" s="1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</row>
    <row r="18" spans="1:31" s="70" customFormat="1" ht="13.8" x14ac:dyDescent="0.25">
      <c r="A18" s="16"/>
      <c r="B18" s="19" t="s">
        <v>9</v>
      </c>
      <c r="C18" s="23" t="s">
        <v>113</v>
      </c>
      <c r="D18" s="54">
        <v>14460.460662263527</v>
      </c>
      <c r="E18" s="54">
        <v>15548.226912059767</v>
      </c>
      <c r="F18" s="54">
        <v>18094.800095817714</v>
      </c>
      <c r="G18" s="54">
        <v>21668.178457701484</v>
      </c>
      <c r="H18" s="54">
        <v>25940.72895097654</v>
      </c>
      <c r="I18" s="54">
        <v>34369.443280384054</v>
      </c>
      <c r="J18" s="54">
        <v>35959.940244772508</v>
      </c>
      <c r="K18" s="54">
        <v>35081.246824228117</v>
      </c>
      <c r="L18" s="54">
        <v>36974.968019948392</v>
      </c>
      <c r="M18" s="54">
        <v>42747.22826685325</v>
      </c>
      <c r="N18" s="54">
        <v>50295.300760810445</v>
      </c>
      <c r="O18" s="54">
        <v>63336.630851229114</v>
      </c>
      <c r="P18" s="54">
        <v>71943.223649014646</v>
      </c>
      <c r="Q18" s="54">
        <v>70865.531206627988</v>
      </c>
      <c r="R18" s="54">
        <v>62848.551960559555</v>
      </c>
      <c r="S18" s="54">
        <v>77624.108732116991</v>
      </c>
      <c r="T18" s="54">
        <v>83567.221104032593</v>
      </c>
      <c r="U18" s="54">
        <v>89431.279725814937</v>
      </c>
      <c r="V18" s="54">
        <v>99150.109548808527</v>
      </c>
      <c r="W18" s="54">
        <v>112525.24824214901</v>
      </c>
      <c r="X18" s="54">
        <v>128671.65933948921</v>
      </c>
      <c r="Y18" s="54">
        <v>129942.33001147638</v>
      </c>
      <c r="Z18" s="54">
        <v>139226.85749745154</v>
      </c>
      <c r="AA18" s="54">
        <v>148325.44563564003</v>
      </c>
      <c r="AB18" s="54">
        <v>161449.53864500884</v>
      </c>
      <c r="AC18" s="54">
        <v>167568.17415398656</v>
      </c>
      <c r="AD18" s="54">
        <v>200685.03591253955</v>
      </c>
      <c r="AE18" s="54">
        <v>210563.72946993104</v>
      </c>
    </row>
    <row r="19" spans="1:31" s="70" customFormat="1" ht="13.8" x14ac:dyDescent="0.25">
      <c r="A19" s="16"/>
      <c r="B19" s="21" t="s">
        <v>10</v>
      </c>
      <c r="C19" s="24" t="s">
        <v>114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</row>
    <row r="20" spans="1:31" s="70" customFormat="1" ht="13.8" x14ac:dyDescent="0.25">
      <c r="A20" s="16"/>
      <c r="B20" s="22" t="s">
        <v>11</v>
      </c>
      <c r="C20" s="25" t="s">
        <v>114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55">
        <v>0</v>
      </c>
      <c r="AE20" s="55">
        <v>0</v>
      </c>
    </row>
    <row r="21" spans="1:31" s="70" customFormat="1" ht="13.8" x14ac:dyDescent="0.25">
      <c r="A21" s="16"/>
      <c r="B21" s="22" t="s">
        <v>12</v>
      </c>
      <c r="C21" s="25" t="s">
        <v>115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</row>
    <row r="22" spans="1:31" s="70" customFormat="1" ht="13.8" x14ac:dyDescent="0.25">
      <c r="A22" s="16"/>
      <c r="B22" s="19" t="s">
        <v>207</v>
      </c>
      <c r="C22" s="23" t="s">
        <v>116</v>
      </c>
      <c r="D22" s="54">
        <v>15239.441074442666</v>
      </c>
      <c r="E22" s="54">
        <v>16037.153592761126</v>
      </c>
      <c r="F22" s="54">
        <v>17349.209731609735</v>
      </c>
      <c r="G22" s="54">
        <v>18131.020050226987</v>
      </c>
      <c r="H22" s="54">
        <v>20547.758773831643</v>
      </c>
      <c r="I22" s="54">
        <v>22986.045668888728</v>
      </c>
      <c r="J22" s="54">
        <v>23879.908096340518</v>
      </c>
      <c r="K22" s="54">
        <v>25011.097614143811</v>
      </c>
      <c r="L22" s="54">
        <v>26227.287279314616</v>
      </c>
      <c r="M22" s="54">
        <v>28189.386955932208</v>
      </c>
      <c r="N22" s="54">
        <v>30281.010898854682</v>
      </c>
      <c r="O22" s="54">
        <v>34175.044578948429</v>
      </c>
      <c r="P22" s="54">
        <v>37641.903061336576</v>
      </c>
      <c r="Q22" s="54">
        <v>40009.559160680707</v>
      </c>
      <c r="R22" s="54">
        <v>39050.743439163285</v>
      </c>
      <c r="S22" s="54">
        <v>42402.715240987978</v>
      </c>
      <c r="T22" s="54">
        <v>44323.466113778893</v>
      </c>
      <c r="U22" s="54">
        <v>46526.237863799666</v>
      </c>
      <c r="V22" s="54">
        <v>49094.488973239975</v>
      </c>
      <c r="W22" s="54">
        <v>51791.324111690708</v>
      </c>
      <c r="X22" s="54">
        <v>54142.304074535306</v>
      </c>
      <c r="Y22" s="54">
        <v>56208.067698756538</v>
      </c>
      <c r="Z22" s="54">
        <v>58168.783843533543</v>
      </c>
      <c r="AA22" s="54">
        <v>60121.163653739815</v>
      </c>
      <c r="AB22" s="54">
        <v>62431.528568053167</v>
      </c>
      <c r="AC22" s="54">
        <v>64524.267160515403</v>
      </c>
      <c r="AD22" s="54">
        <v>72360.860275760439</v>
      </c>
      <c r="AE22" s="54">
        <v>77529.000407596614</v>
      </c>
    </row>
    <row r="23" spans="1:31" s="70" customFormat="1" ht="13.8" x14ac:dyDescent="0.25">
      <c r="A23" s="16"/>
      <c r="B23" s="19" t="s">
        <v>182</v>
      </c>
      <c r="C23" s="19" t="s">
        <v>204</v>
      </c>
      <c r="D23" s="54">
        <v>1882.6348106961095</v>
      </c>
      <c r="E23" s="54">
        <v>1969.2165820936589</v>
      </c>
      <c r="F23" s="54">
        <v>2027.3228243005058</v>
      </c>
      <c r="G23" s="54">
        <v>2152.7817371882434</v>
      </c>
      <c r="H23" s="54">
        <v>2276.5648898485128</v>
      </c>
      <c r="I23" s="54">
        <v>2538.8610284110773</v>
      </c>
      <c r="J23" s="54">
        <v>2802.1760093604589</v>
      </c>
      <c r="K23" s="54">
        <v>3037.8682148443609</v>
      </c>
      <c r="L23" s="54">
        <v>3183.2528092533685</v>
      </c>
      <c r="M23" s="54">
        <v>3372.4030054610939</v>
      </c>
      <c r="N23" s="54">
        <v>3601.3698596178974</v>
      </c>
      <c r="O23" s="54">
        <v>3744.2606451676861</v>
      </c>
      <c r="P23" s="54">
        <v>3919.1743162476873</v>
      </c>
      <c r="Q23" s="54">
        <v>4157.742086618955</v>
      </c>
      <c r="R23" s="54">
        <v>4378.5458070049754</v>
      </c>
      <c r="S23" s="54">
        <v>4631.8334948772808</v>
      </c>
      <c r="T23" s="54">
        <v>5064.8390303396882</v>
      </c>
      <c r="U23" s="54">
        <v>5333.38208572654</v>
      </c>
      <c r="V23" s="54">
        <v>5589.0916933358785</v>
      </c>
      <c r="W23" s="54">
        <v>5852.5479735943827</v>
      </c>
      <c r="X23" s="54">
        <v>6225.818606392183</v>
      </c>
      <c r="Y23" s="54">
        <v>6499.579820475511</v>
      </c>
      <c r="Z23" s="54">
        <v>6759.0896358196233</v>
      </c>
      <c r="AA23" s="54">
        <v>7189.908750393528</v>
      </c>
      <c r="AB23" s="54">
        <v>7568.6156881896095</v>
      </c>
      <c r="AC23" s="54">
        <v>7978.6761989990073</v>
      </c>
      <c r="AD23" s="54">
        <v>8699.8827463627822</v>
      </c>
      <c r="AE23" s="54">
        <v>9823.7576196272166</v>
      </c>
    </row>
    <row r="24" spans="1:31" s="70" customFormat="1" ht="13.8" x14ac:dyDescent="0.25">
      <c r="A24" s="16"/>
      <c r="B24" s="19" t="s">
        <v>75</v>
      </c>
      <c r="C24" s="23" t="s">
        <v>117</v>
      </c>
      <c r="D24" s="54">
        <v>13356.806263746555</v>
      </c>
      <c r="E24" s="54">
        <v>14067.937010667467</v>
      </c>
      <c r="F24" s="54">
        <v>15321.88690730923</v>
      </c>
      <c r="G24" s="54">
        <v>15978.238313038744</v>
      </c>
      <c r="H24" s="54">
        <v>18271.193883983131</v>
      </c>
      <c r="I24" s="54">
        <v>20447.184640477652</v>
      </c>
      <c r="J24" s="54">
        <v>21077.732086980061</v>
      </c>
      <c r="K24" s="54">
        <v>21973.229399299449</v>
      </c>
      <c r="L24" s="54">
        <v>23044.034470061248</v>
      </c>
      <c r="M24" s="54">
        <v>24816.983950471113</v>
      </c>
      <c r="N24" s="54">
        <v>26679.641039236783</v>
      </c>
      <c r="O24" s="54">
        <v>30430.783933780742</v>
      </c>
      <c r="P24" s="54">
        <v>33722.728745088891</v>
      </c>
      <c r="Q24" s="54">
        <v>35851.81707406175</v>
      </c>
      <c r="R24" s="54">
        <v>34672.197632158306</v>
      </c>
      <c r="S24" s="54">
        <v>37770.881746110696</v>
      </c>
      <c r="T24" s="54">
        <v>39258.627083439205</v>
      </c>
      <c r="U24" s="54">
        <v>41192.855778073128</v>
      </c>
      <c r="V24" s="54">
        <v>43505.397279904093</v>
      </c>
      <c r="W24" s="54">
        <v>45938.776138096327</v>
      </c>
      <c r="X24" s="54">
        <v>47916.485468143124</v>
      </c>
      <c r="Y24" s="54">
        <v>49708.487878281026</v>
      </c>
      <c r="Z24" s="54">
        <v>51409.694207713917</v>
      </c>
      <c r="AA24" s="54">
        <v>52931.254903346286</v>
      </c>
      <c r="AB24" s="54">
        <v>54862.912879863557</v>
      </c>
      <c r="AC24" s="54">
        <v>56545.590961516398</v>
      </c>
      <c r="AD24" s="54">
        <v>63660.977529397656</v>
      </c>
      <c r="AE24" s="54">
        <v>67705.242787969401</v>
      </c>
    </row>
    <row r="25" spans="1:31" s="70" customFormat="1" ht="13.8" x14ac:dyDescent="0.25">
      <c r="A25" s="16"/>
      <c r="B25" s="26" t="s">
        <v>74</v>
      </c>
      <c r="C25" s="26" t="s">
        <v>179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  <c r="AD25" s="58">
        <v>0</v>
      </c>
      <c r="AE25" s="58">
        <v>0</v>
      </c>
    </row>
    <row r="26" spans="1:31" s="70" customFormat="1" ht="13.8" x14ac:dyDescent="0.25">
      <c r="A26" s="16"/>
      <c r="B26" s="19"/>
      <c r="C26" s="23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</row>
    <row r="27" spans="1:31" s="70" customFormat="1" ht="15" x14ac:dyDescent="0.25">
      <c r="A27" s="45" t="s">
        <v>127</v>
      </c>
      <c r="B27" s="16"/>
      <c r="C27" s="23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</row>
    <row r="28" spans="1:31" s="70" customFormat="1" ht="15" x14ac:dyDescent="0.25">
      <c r="A28" s="41" t="s">
        <v>128</v>
      </c>
      <c r="B28" s="16"/>
      <c r="C28" s="15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</row>
    <row r="29" spans="1:31" s="71" customFormat="1" ht="15" x14ac:dyDescent="0.25">
      <c r="A29" s="41" t="s">
        <v>129</v>
      </c>
      <c r="B29" s="16"/>
      <c r="C29" s="15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</row>
    <row r="30" spans="1:31" s="71" customFormat="1" ht="13.8" x14ac:dyDescent="0.25">
      <c r="A30" s="29"/>
      <c r="B30" s="27" t="s">
        <v>1</v>
      </c>
      <c r="C30" s="15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</row>
    <row r="31" spans="1:31" s="71" customFormat="1" ht="13.8" x14ac:dyDescent="0.25">
      <c r="A31" s="29"/>
      <c r="B31" s="19" t="s">
        <v>207</v>
      </c>
      <c r="C31" s="23" t="s">
        <v>116</v>
      </c>
      <c r="D31" s="54">
        <v>15239.441074442666</v>
      </c>
      <c r="E31" s="54">
        <v>16037.153592761126</v>
      </c>
      <c r="F31" s="54">
        <v>17349.209731609735</v>
      </c>
      <c r="G31" s="54">
        <v>18131.020050226987</v>
      </c>
      <c r="H31" s="54">
        <v>20547.758773831643</v>
      </c>
      <c r="I31" s="54">
        <v>22986.045668888728</v>
      </c>
      <c r="J31" s="54">
        <v>23879.908096340518</v>
      </c>
      <c r="K31" s="54">
        <v>25011.097614143811</v>
      </c>
      <c r="L31" s="54">
        <v>26227.287279314616</v>
      </c>
      <c r="M31" s="54">
        <v>28189.386955932208</v>
      </c>
      <c r="N31" s="54">
        <v>30281.010898854682</v>
      </c>
      <c r="O31" s="54">
        <v>34175.044578948429</v>
      </c>
      <c r="P31" s="54">
        <v>37641.903061336576</v>
      </c>
      <c r="Q31" s="54">
        <v>40009.559160680707</v>
      </c>
      <c r="R31" s="54">
        <v>39050.743439163285</v>
      </c>
      <c r="S31" s="54">
        <v>42402.715240987978</v>
      </c>
      <c r="T31" s="54">
        <v>44323.466113778893</v>
      </c>
      <c r="U31" s="54">
        <v>46526.237863799666</v>
      </c>
      <c r="V31" s="54">
        <v>49094.488973239975</v>
      </c>
      <c r="W31" s="54">
        <v>51791.324111690708</v>
      </c>
      <c r="X31" s="54">
        <v>54142.304074535306</v>
      </c>
      <c r="Y31" s="54">
        <v>56208.067698756538</v>
      </c>
      <c r="Z31" s="54">
        <v>58168.783843533543</v>
      </c>
      <c r="AA31" s="54">
        <v>60121.163653739815</v>
      </c>
      <c r="AB31" s="54">
        <v>62431.528568053167</v>
      </c>
      <c r="AC31" s="54">
        <v>64524.267160515403</v>
      </c>
      <c r="AD31" s="54">
        <v>72360.860275760439</v>
      </c>
      <c r="AE31" s="54">
        <v>77529.000407596614</v>
      </c>
    </row>
    <row r="32" spans="1:31" s="71" customFormat="1" ht="13.8" x14ac:dyDescent="0.25">
      <c r="A32" s="29"/>
      <c r="B32" s="19" t="s">
        <v>75</v>
      </c>
      <c r="C32" s="23" t="s">
        <v>117</v>
      </c>
      <c r="D32" s="54">
        <f t="shared" ref="D32:AA32" si="0">D$31-D$23</f>
        <v>13356.806263746555</v>
      </c>
      <c r="E32" s="54">
        <f t="shared" si="0"/>
        <v>14067.937010667467</v>
      </c>
      <c r="F32" s="54">
        <f t="shared" si="0"/>
        <v>15321.88690730923</v>
      </c>
      <c r="G32" s="54">
        <f t="shared" si="0"/>
        <v>15978.238313038744</v>
      </c>
      <c r="H32" s="54">
        <f t="shared" si="0"/>
        <v>18271.193883983131</v>
      </c>
      <c r="I32" s="54">
        <f t="shared" si="0"/>
        <v>20447.184640477652</v>
      </c>
      <c r="J32" s="54">
        <f t="shared" si="0"/>
        <v>21077.732086980061</v>
      </c>
      <c r="K32" s="54">
        <f t="shared" si="0"/>
        <v>21973.229399299449</v>
      </c>
      <c r="L32" s="54">
        <f t="shared" si="0"/>
        <v>23044.034470061248</v>
      </c>
      <c r="M32" s="54">
        <f t="shared" si="0"/>
        <v>24816.983950471113</v>
      </c>
      <c r="N32" s="54">
        <f t="shared" si="0"/>
        <v>26679.641039236783</v>
      </c>
      <c r="O32" s="54">
        <f t="shared" si="0"/>
        <v>30430.783933780742</v>
      </c>
      <c r="P32" s="54">
        <f t="shared" si="0"/>
        <v>33722.728745088891</v>
      </c>
      <c r="Q32" s="54">
        <f t="shared" si="0"/>
        <v>35851.81707406175</v>
      </c>
      <c r="R32" s="54">
        <f t="shared" si="0"/>
        <v>34672.197632158306</v>
      </c>
      <c r="S32" s="54">
        <f t="shared" si="0"/>
        <v>37770.881746110696</v>
      </c>
      <c r="T32" s="54">
        <f t="shared" si="0"/>
        <v>39258.627083439205</v>
      </c>
      <c r="U32" s="54">
        <f t="shared" si="0"/>
        <v>41192.855778073128</v>
      </c>
      <c r="V32" s="54">
        <f t="shared" si="0"/>
        <v>43505.397279904093</v>
      </c>
      <c r="W32" s="54">
        <f t="shared" si="0"/>
        <v>45938.776138096327</v>
      </c>
      <c r="X32" s="54">
        <f t="shared" si="0"/>
        <v>47916.485468143124</v>
      </c>
      <c r="Y32" s="54">
        <f t="shared" si="0"/>
        <v>49708.487878281026</v>
      </c>
      <c r="Z32" s="54">
        <f t="shared" si="0"/>
        <v>51409.694207713917</v>
      </c>
      <c r="AA32" s="54">
        <f t="shared" si="0"/>
        <v>52931.254903346286</v>
      </c>
      <c r="AB32" s="54">
        <f>AB$31-AB$23</f>
        <v>54862.912879863557</v>
      </c>
      <c r="AC32" s="54">
        <f t="shared" ref="AC32:AE32" si="1">AC$31-AC$23</f>
        <v>56545.590961516398</v>
      </c>
      <c r="AD32" s="54">
        <f t="shared" si="1"/>
        <v>63660.977529397656</v>
      </c>
      <c r="AE32" s="54">
        <f t="shared" si="1"/>
        <v>67705.242787969401</v>
      </c>
    </row>
    <row r="33" spans="1:31" s="72" customFormat="1" ht="13.8" x14ac:dyDescent="0.25">
      <c r="A33" s="29"/>
      <c r="B33" s="17" t="s">
        <v>109</v>
      </c>
      <c r="C33" s="15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</row>
    <row r="34" spans="1:31" s="70" customFormat="1" ht="13.8" x14ac:dyDescent="0.25">
      <c r="A34" s="29"/>
      <c r="B34" s="19" t="s">
        <v>13</v>
      </c>
      <c r="C34" s="23" t="s">
        <v>118</v>
      </c>
      <c r="D34" s="54">
        <v>7344.3538531330023</v>
      </c>
      <c r="E34" s="54">
        <v>7743.1203349537318</v>
      </c>
      <c r="F34" s="54">
        <v>8210.6599173522991</v>
      </c>
      <c r="G34" s="54">
        <v>8683.8043723459887</v>
      </c>
      <c r="H34" s="54">
        <v>9554.2676109757322</v>
      </c>
      <c r="I34" s="54">
        <v>10656.042776506634</v>
      </c>
      <c r="J34" s="54">
        <v>11638.481999211701</v>
      </c>
      <c r="K34" s="54">
        <v>12459.552453030372</v>
      </c>
      <c r="L34" s="54">
        <v>12871.710143059348</v>
      </c>
      <c r="M34" s="54">
        <v>13648.095310102404</v>
      </c>
      <c r="N34" s="54">
        <v>14612.044154794632</v>
      </c>
      <c r="O34" s="54">
        <v>15842.292618474512</v>
      </c>
      <c r="P34" s="54">
        <v>17250.964925545184</v>
      </c>
      <c r="Q34" s="54">
        <v>18567.262189544352</v>
      </c>
      <c r="R34" s="54">
        <v>19021.723355784219</v>
      </c>
      <c r="S34" s="54">
        <v>19735.886033430917</v>
      </c>
      <c r="T34" s="54">
        <v>21107.474237665443</v>
      </c>
      <c r="U34" s="54">
        <v>21904.332930919514</v>
      </c>
      <c r="V34" s="54">
        <v>22980.056965931988</v>
      </c>
      <c r="W34" s="54">
        <v>24041.534560075761</v>
      </c>
      <c r="X34" s="54">
        <v>25058.09384753061</v>
      </c>
      <c r="Y34" s="54">
        <v>25994.449663980318</v>
      </c>
      <c r="Z34" s="54">
        <v>27765.455541535797</v>
      </c>
      <c r="AA34" s="54">
        <v>29708.666187580202</v>
      </c>
      <c r="AB34" s="54">
        <v>31337.063304569423</v>
      </c>
      <c r="AC34" s="54">
        <v>32254.472618920732</v>
      </c>
      <c r="AD34" s="54">
        <v>34910.455900981404</v>
      </c>
      <c r="AE34" s="54">
        <v>38189.831903400831</v>
      </c>
    </row>
    <row r="35" spans="1:31" s="70" customFormat="1" ht="13.8" x14ac:dyDescent="0.25">
      <c r="A35" s="16"/>
      <c r="B35" s="20" t="s">
        <v>14</v>
      </c>
      <c r="C35" s="15" t="s">
        <v>119</v>
      </c>
      <c r="D35" s="55">
        <v>6250.2435553880896</v>
      </c>
      <c r="E35" s="55">
        <v>6645.006556783731</v>
      </c>
      <c r="F35" s="55">
        <v>7085.3348669679381</v>
      </c>
      <c r="G35" s="55">
        <v>7496.8505127677536</v>
      </c>
      <c r="H35" s="55">
        <v>8289.0041869216329</v>
      </c>
      <c r="I35" s="55">
        <v>9263.2133446042244</v>
      </c>
      <c r="J35" s="55">
        <v>10074.744855589626</v>
      </c>
      <c r="K35" s="55">
        <v>10797.55031618819</v>
      </c>
      <c r="L35" s="55">
        <v>11125.763821923207</v>
      </c>
      <c r="M35" s="55">
        <v>11802.570160064844</v>
      </c>
      <c r="N35" s="55">
        <v>12540.665693271427</v>
      </c>
      <c r="O35" s="55">
        <v>13665.648650591598</v>
      </c>
      <c r="P35" s="55">
        <v>14949.015738759892</v>
      </c>
      <c r="Q35" s="55">
        <v>16076.745356334553</v>
      </c>
      <c r="R35" s="55">
        <v>16323.975634992627</v>
      </c>
      <c r="S35" s="55">
        <v>16989.664228099209</v>
      </c>
      <c r="T35" s="55">
        <v>18151.832304988366</v>
      </c>
      <c r="U35" s="55">
        <v>18861.040805753113</v>
      </c>
      <c r="V35" s="55">
        <v>19763.224499812837</v>
      </c>
      <c r="W35" s="55">
        <v>20703.987863133028</v>
      </c>
      <c r="X35" s="55">
        <v>21568.647914347832</v>
      </c>
      <c r="Y35" s="55">
        <v>22403.602884489053</v>
      </c>
      <c r="Z35" s="55">
        <v>23940.247744788667</v>
      </c>
      <c r="AA35" s="55">
        <v>25700.448198471702</v>
      </c>
      <c r="AB35" s="55">
        <v>27222.432380843788</v>
      </c>
      <c r="AC35" s="55">
        <v>28039.516706784107</v>
      </c>
      <c r="AD35" s="55">
        <v>30447.56432217234</v>
      </c>
      <c r="AE35" s="55">
        <v>33349.723226879571</v>
      </c>
    </row>
    <row r="36" spans="1:31" s="70" customFormat="1" ht="13.8" x14ac:dyDescent="0.25">
      <c r="A36" s="16"/>
      <c r="B36" s="20" t="s">
        <v>15</v>
      </c>
      <c r="C36" s="15" t="s">
        <v>120</v>
      </c>
      <c r="D36" s="55">
        <v>1094.1102977449125</v>
      </c>
      <c r="E36" s="55">
        <v>1098.1137781700013</v>
      </c>
      <c r="F36" s="55">
        <v>1125.3250503843599</v>
      </c>
      <c r="G36" s="55">
        <v>1186.9538595782367</v>
      </c>
      <c r="H36" s="55">
        <v>1265.2634240541017</v>
      </c>
      <c r="I36" s="55">
        <v>1392.8294319024096</v>
      </c>
      <c r="J36" s="55">
        <v>1563.7371436220728</v>
      </c>
      <c r="K36" s="55">
        <v>1662.0021368421826</v>
      </c>
      <c r="L36" s="55">
        <v>1745.9463211361435</v>
      </c>
      <c r="M36" s="55">
        <v>1845.5251500375587</v>
      </c>
      <c r="N36" s="55">
        <v>2071.3784615232057</v>
      </c>
      <c r="O36" s="55">
        <v>2176.6439678829156</v>
      </c>
      <c r="P36" s="55">
        <v>2301.9491867852926</v>
      </c>
      <c r="Q36" s="55">
        <v>2490.5168332098024</v>
      </c>
      <c r="R36" s="55">
        <v>2697.7477207915945</v>
      </c>
      <c r="S36" s="55">
        <v>2746.2218053317047</v>
      </c>
      <c r="T36" s="55">
        <v>2955.6419326770765</v>
      </c>
      <c r="U36" s="55">
        <v>3043.2921251664011</v>
      </c>
      <c r="V36" s="55">
        <v>3216.8324661191532</v>
      </c>
      <c r="W36" s="55">
        <v>3337.5466969427275</v>
      </c>
      <c r="X36" s="55">
        <v>3489.4459331827816</v>
      </c>
      <c r="Y36" s="55">
        <v>3590.8467794912735</v>
      </c>
      <c r="Z36" s="55">
        <v>3825.2077967471359</v>
      </c>
      <c r="AA36" s="55">
        <v>4008.2179891084998</v>
      </c>
      <c r="AB36" s="55">
        <v>4114.6309237256373</v>
      </c>
      <c r="AC36" s="55">
        <v>4214.9559121366237</v>
      </c>
      <c r="AD36" s="55">
        <v>4462.8915788090717</v>
      </c>
      <c r="AE36" s="55">
        <v>4840.1086765212631</v>
      </c>
    </row>
    <row r="37" spans="1:31" s="70" customFormat="1" ht="13.8" x14ac:dyDescent="0.25">
      <c r="A37" s="16"/>
      <c r="B37" s="19" t="s">
        <v>16</v>
      </c>
      <c r="C37" s="23" t="s">
        <v>121</v>
      </c>
      <c r="D37" s="54">
        <v>1782.3362583145752</v>
      </c>
      <c r="E37" s="54">
        <v>1859.8046843724499</v>
      </c>
      <c r="F37" s="54">
        <v>2091.4148989932</v>
      </c>
      <c r="G37" s="54">
        <v>2282.6460399675584</v>
      </c>
      <c r="H37" s="54">
        <v>2638.0063932219605</v>
      </c>
      <c r="I37" s="54">
        <v>3072.3165371751716</v>
      </c>
      <c r="J37" s="54">
        <v>3048.9202683220196</v>
      </c>
      <c r="K37" s="54">
        <v>3100.139654161072</v>
      </c>
      <c r="L37" s="54">
        <v>3250.2243042565437</v>
      </c>
      <c r="M37" s="54">
        <v>3700.7204552875683</v>
      </c>
      <c r="N37" s="54">
        <v>4046.7848332667154</v>
      </c>
      <c r="O37" s="54">
        <v>4281.8602050224827</v>
      </c>
      <c r="P37" s="54">
        <v>4869.9696531083036</v>
      </c>
      <c r="Q37" s="54">
        <v>4760.1961286836831</v>
      </c>
      <c r="R37" s="54">
        <v>4645.2390878789656</v>
      </c>
      <c r="S37" s="54">
        <v>4992.1723079712983</v>
      </c>
      <c r="T37" s="54">
        <v>5345.5021348215505</v>
      </c>
      <c r="U37" s="54">
        <v>5709.5467951933097</v>
      </c>
      <c r="V37" s="54">
        <v>6021.2556186833199</v>
      </c>
      <c r="W37" s="54">
        <v>6581.5268110087363</v>
      </c>
      <c r="X37" s="54">
        <v>5821.7449627882761</v>
      </c>
      <c r="Y37" s="54">
        <v>6149.3188275170669</v>
      </c>
      <c r="Z37" s="54">
        <v>6607.7105258557303</v>
      </c>
      <c r="AA37" s="54">
        <v>7035.1999441074795</v>
      </c>
      <c r="AB37" s="54">
        <v>7250.0317247545854</v>
      </c>
      <c r="AC37" s="54">
        <v>7248.7172943950263</v>
      </c>
      <c r="AD37" s="54">
        <v>8514.4263353999813</v>
      </c>
      <c r="AE37" s="54">
        <v>9035.3392036213609</v>
      </c>
    </row>
    <row r="38" spans="1:31" s="70" customFormat="1" ht="13.8" x14ac:dyDescent="0.25">
      <c r="A38" s="16"/>
      <c r="B38" s="20" t="s">
        <v>17</v>
      </c>
      <c r="C38" s="15" t="s">
        <v>122</v>
      </c>
      <c r="D38" s="55">
        <v>1575.947956183732</v>
      </c>
      <c r="E38" s="55">
        <v>1628.9744655489321</v>
      </c>
      <c r="F38" s="55">
        <v>1820.9339414528843</v>
      </c>
      <c r="G38" s="55">
        <v>1969.6843933645598</v>
      </c>
      <c r="H38" s="55">
        <v>2243.2161828285234</v>
      </c>
      <c r="I38" s="55">
        <v>2558.9742428469031</v>
      </c>
      <c r="J38" s="55">
        <v>2549.7691061075211</v>
      </c>
      <c r="K38" s="55">
        <v>2683.4623169521865</v>
      </c>
      <c r="L38" s="55">
        <v>2853.187016417126</v>
      </c>
      <c r="M38" s="55">
        <v>3241.4297316162565</v>
      </c>
      <c r="N38" s="55">
        <v>3476.4177725369709</v>
      </c>
      <c r="O38" s="55">
        <v>3591.2524856705768</v>
      </c>
      <c r="P38" s="55">
        <v>4111.1847298593229</v>
      </c>
      <c r="Q38" s="55">
        <v>4149.6073642398815</v>
      </c>
      <c r="R38" s="55">
        <v>4082.6813016780025</v>
      </c>
      <c r="S38" s="55">
        <v>4314.713934783842</v>
      </c>
      <c r="T38" s="55">
        <v>4688.2431979301955</v>
      </c>
      <c r="U38" s="55">
        <v>5021.305801098677</v>
      </c>
      <c r="V38" s="55">
        <v>5245.6948942734816</v>
      </c>
      <c r="W38" s="55">
        <v>5711.93294919849</v>
      </c>
      <c r="X38" s="55">
        <v>4790.8209354293531</v>
      </c>
      <c r="Y38" s="55">
        <v>5017.9033226825977</v>
      </c>
      <c r="Z38" s="55">
        <v>5366.6284728406472</v>
      </c>
      <c r="AA38" s="55">
        <v>5718.3902109274286</v>
      </c>
      <c r="AB38" s="55">
        <v>5918.0568417308614</v>
      </c>
      <c r="AC38" s="55">
        <v>5861.9181827527473</v>
      </c>
      <c r="AD38" s="55">
        <v>6775.4287976935921</v>
      </c>
      <c r="AE38" s="55">
        <v>7344.0712069935225</v>
      </c>
    </row>
    <row r="39" spans="1:31" s="70" customFormat="1" ht="13.8" x14ac:dyDescent="0.25">
      <c r="A39" s="16"/>
      <c r="B39" s="20" t="s">
        <v>18</v>
      </c>
      <c r="C39" s="15" t="s">
        <v>123</v>
      </c>
      <c r="D39" s="55">
        <v>206.38830213084304</v>
      </c>
      <c r="E39" s="55">
        <v>230.83021882351753</v>
      </c>
      <c r="F39" s="55">
        <v>270.4809575403155</v>
      </c>
      <c r="G39" s="55">
        <v>312.96164660299814</v>
      </c>
      <c r="H39" s="55">
        <v>394.79021039343678</v>
      </c>
      <c r="I39" s="55">
        <v>513.34229432826874</v>
      </c>
      <c r="J39" s="55">
        <v>499.15116221449853</v>
      </c>
      <c r="K39" s="55">
        <v>416.67733720888589</v>
      </c>
      <c r="L39" s="55">
        <v>397.03728783941773</v>
      </c>
      <c r="M39" s="55">
        <v>459.29072367131204</v>
      </c>
      <c r="N39" s="55">
        <v>570.36706072974403</v>
      </c>
      <c r="O39" s="55">
        <v>690.60771935190621</v>
      </c>
      <c r="P39" s="55">
        <v>758.78492324898127</v>
      </c>
      <c r="Q39" s="55">
        <v>610.58876444380257</v>
      </c>
      <c r="R39" s="55">
        <v>562.55778620096282</v>
      </c>
      <c r="S39" s="55">
        <v>677.45837318745635</v>
      </c>
      <c r="T39" s="55">
        <v>657.25893689135523</v>
      </c>
      <c r="U39" s="55">
        <v>688.24099409463213</v>
      </c>
      <c r="V39" s="55">
        <v>775.56072440983849</v>
      </c>
      <c r="W39" s="55">
        <v>869.59386181024729</v>
      </c>
      <c r="X39" s="55">
        <v>1030.924027358923</v>
      </c>
      <c r="Y39" s="55">
        <v>1131.4155048344683</v>
      </c>
      <c r="Z39" s="55">
        <v>1241.0820530150829</v>
      </c>
      <c r="AA39" s="55">
        <v>1316.8097331800514</v>
      </c>
      <c r="AB39" s="55">
        <v>1331.9748830237249</v>
      </c>
      <c r="AC39" s="55">
        <v>1386.7991116422786</v>
      </c>
      <c r="AD39" s="55">
        <v>1738.997537706389</v>
      </c>
      <c r="AE39" s="55">
        <v>1691.2679966278374</v>
      </c>
    </row>
    <row r="40" spans="1:31" s="70" customFormat="1" ht="13.8" x14ac:dyDescent="0.25">
      <c r="A40" s="16"/>
      <c r="B40" s="19" t="s">
        <v>19</v>
      </c>
      <c r="C40" s="23" t="s">
        <v>191</v>
      </c>
      <c r="D40" s="54">
        <v>180.04235689726551</v>
      </c>
      <c r="E40" s="54">
        <v>207.12314600073913</v>
      </c>
      <c r="F40" s="54">
        <v>236.88012482155165</v>
      </c>
      <c r="G40" s="54">
        <v>225.43579621199964</v>
      </c>
      <c r="H40" s="54">
        <v>200.96543242984441</v>
      </c>
      <c r="I40" s="54">
        <v>249.37049908459437</v>
      </c>
      <c r="J40" s="54">
        <v>236.98505733535077</v>
      </c>
      <c r="K40" s="54">
        <v>270.25381573977313</v>
      </c>
      <c r="L40" s="54">
        <v>309.2608489039539</v>
      </c>
      <c r="M40" s="54">
        <v>390.78657955434983</v>
      </c>
      <c r="N40" s="54">
        <v>354.82920308771838</v>
      </c>
      <c r="O40" s="54">
        <v>378.17962152670538</v>
      </c>
      <c r="P40" s="54">
        <v>446.57232454350435</v>
      </c>
      <c r="Q40" s="54">
        <v>446.94546044262324</v>
      </c>
      <c r="R40" s="54">
        <v>452.27467980285803</v>
      </c>
      <c r="S40" s="54">
        <v>476.16467833941243</v>
      </c>
      <c r="T40" s="54">
        <v>495.68911328939578</v>
      </c>
      <c r="U40" s="54">
        <v>564.79114457370383</v>
      </c>
      <c r="V40" s="54">
        <v>628.4825248438251</v>
      </c>
      <c r="W40" s="54">
        <v>656.27176550455545</v>
      </c>
      <c r="X40" s="54">
        <v>672.33144748154803</v>
      </c>
      <c r="Y40" s="54">
        <v>626.0073154320263</v>
      </c>
      <c r="Z40" s="54">
        <v>652.82540101773077</v>
      </c>
      <c r="AA40" s="54">
        <v>701.56466921469325</v>
      </c>
      <c r="AB40" s="54">
        <v>722.71326475337275</v>
      </c>
      <c r="AC40" s="54">
        <v>784.79945836729928</v>
      </c>
      <c r="AD40" s="54">
        <v>777.37766746947204</v>
      </c>
      <c r="AE40" s="54">
        <v>966.48619744278005</v>
      </c>
    </row>
    <row r="41" spans="1:31" s="70" customFormat="1" ht="13.8" x14ac:dyDescent="0.25">
      <c r="A41" s="16"/>
      <c r="B41" s="20" t="s">
        <v>20</v>
      </c>
      <c r="C41" s="15" t="s">
        <v>192</v>
      </c>
      <c r="D41" s="55">
        <v>58.81125528323075</v>
      </c>
      <c r="E41" s="55">
        <v>62.774565355888335</v>
      </c>
      <c r="F41" s="55">
        <v>64.396356684077048</v>
      </c>
      <c r="G41" s="55">
        <v>67.899950173401535</v>
      </c>
      <c r="H41" s="55">
        <v>69.40146589356938</v>
      </c>
      <c r="I41" s="55">
        <v>75.055112630422983</v>
      </c>
      <c r="J41" s="55">
        <v>94.092649855354125</v>
      </c>
      <c r="K41" s="55">
        <v>96.291783000000009</v>
      </c>
      <c r="L41" s="55">
        <v>100.53376900000002</v>
      </c>
      <c r="M41" s="55">
        <v>105.34669899999999</v>
      </c>
      <c r="N41" s="55">
        <v>89.463578999999996</v>
      </c>
      <c r="O41" s="55">
        <v>100.0847967697069</v>
      </c>
      <c r="P41" s="55">
        <v>127.6761662229728</v>
      </c>
      <c r="Q41" s="55">
        <v>138.3624664819819</v>
      </c>
      <c r="R41" s="55">
        <v>148.79734141720232</v>
      </c>
      <c r="S41" s="55">
        <v>147.93278000000001</v>
      </c>
      <c r="T41" s="55">
        <v>165.85262400000249</v>
      </c>
      <c r="U41" s="55">
        <v>177.749459</v>
      </c>
      <c r="V41" s="55">
        <v>170.62418365999997</v>
      </c>
      <c r="W41" s="55">
        <v>175.59873014999997</v>
      </c>
      <c r="X41" s="55">
        <v>185.81750637000002</v>
      </c>
      <c r="Y41" s="55">
        <v>196.07627017999999</v>
      </c>
      <c r="Z41" s="55">
        <v>209.34422629999995</v>
      </c>
      <c r="AA41" s="55">
        <v>229.03187557999996</v>
      </c>
      <c r="AB41" s="55">
        <v>257.50639903000001</v>
      </c>
      <c r="AC41" s="55">
        <v>227.03951383</v>
      </c>
      <c r="AD41" s="55">
        <v>284.95229055999999</v>
      </c>
      <c r="AE41" s="55">
        <v>383.10872885999987</v>
      </c>
    </row>
    <row r="42" spans="1:31" s="70" customFormat="1" ht="13.8" x14ac:dyDescent="0.25">
      <c r="A42" s="16"/>
      <c r="B42" s="20" t="s">
        <v>21</v>
      </c>
      <c r="C42" s="15" t="s">
        <v>193</v>
      </c>
      <c r="D42" s="55">
        <v>121.23110161403474</v>
      </c>
      <c r="E42" s="55">
        <v>144.34858064485078</v>
      </c>
      <c r="F42" s="55">
        <v>172.48376813747458</v>
      </c>
      <c r="G42" s="55">
        <v>157.53584603859812</v>
      </c>
      <c r="H42" s="55">
        <v>131.56396653627502</v>
      </c>
      <c r="I42" s="55">
        <v>174.31538645417135</v>
      </c>
      <c r="J42" s="55">
        <v>142.89240747999665</v>
      </c>
      <c r="K42" s="55">
        <v>173.96203273977318</v>
      </c>
      <c r="L42" s="55">
        <v>208.72707990395389</v>
      </c>
      <c r="M42" s="55">
        <v>285.43988055434988</v>
      </c>
      <c r="N42" s="55">
        <v>265.3656240877184</v>
      </c>
      <c r="O42" s="55">
        <v>278.09482475699843</v>
      </c>
      <c r="P42" s="55">
        <v>318.89615832053153</v>
      </c>
      <c r="Q42" s="55">
        <v>308.58299396064137</v>
      </c>
      <c r="R42" s="55">
        <v>303.47733838565574</v>
      </c>
      <c r="S42" s="55">
        <v>328.23189833941251</v>
      </c>
      <c r="T42" s="55">
        <v>329.83648928939328</v>
      </c>
      <c r="U42" s="55">
        <v>387.04168557370389</v>
      </c>
      <c r="V42" s="55">
        <v>457.85834118382519</v>
      </c>
      <c r="W42" s="55">
        <v>480.67303535455551</v>
      </c>
      <c r="X42" s="55">
        <v>486.51394111154809</v>
      </c>
      <c r="Y42" s="55">
        <v>429.93104525202619</v>
      </c>
      <c r="Z42" s="55">
        <v>443.48117471773082</v>
      </c>
      <c r="AA42" s="55">
        <v>472.53279363469341</v>
      </c>
      <c r="AB42" s="55">
        <v>465.2068657233728</v>
      </c>
      <c r="AC42" s="55">
        <v>557.75994453729936</v>
      </c>
      <c r="AD42" s="55">
        <v>492.42537690947205</v>
      </c>
      <c r="AE42" s="55">
        <v>583.37746858278024</v>
      </c>
    </row>
    <row r="43" spans="1:31" s="70" customFormat="1" ht="13.8" x14ac:dyDescent="0.25">
      <c r="A43" s="16"/>
      <c r="B43" s="19" t="s">
        <v>209</v>
      </c>
      <c r="C43" s="23" t="s">
        <v>124</v>
      </c>
      <c r="D43" s="54">
        <v>6292.7933198923547</v>
      </c>
      <c r="E43" s="54">
        <v>6641.3517194356864</v>
      </c>
      <c r="F43" s="54">
        <v>7284.0150400857874</v>
      </c>
      <c r="G43" s="54">
        <v>7390.0054341254345</v>
      </c>
      <c r="H43" s="54">
        <v>8556.4502020637919</v>
      </c>
      <c r="I43" s="54">
        <v>9507.0568542915171</v>
      </c>
      <c r="J43" s="54">
        <v>9429.4908861421554</v>
      </c>
      <c r="K43" s="54">
        <v>9721.6593226921341</v>
      </c>
      <c r="L43" s="54">
        <v>10414.613680902678</v>
      </c>
      <c r="M43" s="54">
        <v>11231.357770096587</v>
      </c>
      <c r="N43" s="54">
        <v>11977.01111388105</v>
      </c>
      <c r="O43" s="54">
        <v>14429.071376978141</v>
      </c>
      <c r="P43" s="54">
        <v>15967.540807226585</v>
      </c>
      <c r="Q43" s="54">
        <v>17129.046302895302</v>
      </c>
      <c r="R43" s="54">
        <v>15836.05567530296</v>
      </c>
      <c r="S43" s="54">
        <v>18150.82157792517</v>
      </c>
      <c r="T43" s="54">
        <v>18366.1788545813</v>
      </c>
      <c r="U43" s="54">
        <v>19477.149282260543</v>
      </c>
      <c r="V43" s="54">
        <v>20721.658913468491</v>
      </c>
      <c r="W43" s="54">
        <v>21824.534506110762</v>
      </c>
      <c r="X43" s="54">
        <v>23934.796711697967</v>
      </c>
      <c r="Y43" s="54">
        <v>24690.306522691179</v>
      </c>
      <c r="Z43" s="54">
        <v>24448.443177159759</v>
      </c>
      <c r="AA43" s="54">
        <v>24078.862191266817</v>
      </c>
      <c r="AB43" s="54">
        <v>24567.146803482538</v>
      </c>
      <c r="AC43" s="54">
        <v>25805.876705566941</v>
      </c>
      <c r="AD43" s="54">
        <v>29713.35570684851</v>
      </c>
      <c r="AE43" s="54">
        <v>31270.315498017189</v>
      </c>
    </row>
    <row r="44" spans="1:31" s="70" customFormat="1" ht="13.8" x14ac:dyDescent="0.25">
      <c r="A44" s="16"/>
      <c r="B44" s="19" t="s">
        <v>208</v>
      </c>
      <c r="C44" s="23" t="s">
        <v>215</v>
      </c>
      <c r="D44" s="54">
        <v>5575.8190045448782</v>
      </c>
      <c r="E44" s="54">
        <v>5909.0656188706234</v>
      </c>
      <c r="F44" s="54">
        <v>6531.7214787743342</v>
      </c>
      <c r="G44" s="54">
        <v>6619.151617955049</v>
      </c>
      <c r="H44" s="54">
        <v>7767.8463180199633</v>
      </c>
      <c r="I44" s="54">
        <v>8741.1957246484872</v>
      </c>
      <c r="J44" s="54">
        <v>8618.9246124256606</v>
      </c>
      <c r="K44" s="54">
        <v>8826.5113862358849</v>
      </c>
      <c r="L44" s="54">
        <v>9555.0902108227601</v>
      </c>
      <c r="M44" s="54">
        <v>10279.041952685062</v>
      </c>
      <c r="N44" s="54">
        <v>11078.37430657977</v>
      </c>
      <c r="O44" s="54">
        <v>13489.406699050527</v>
      </c>
      <c r="P44" s="54">
        <v>15005.878547294891</v>
      </c>
      <c r="Q44" s="54">
        <v>16154.229283146744</v>
      </c>
      <c r="R44" s="54">
        <v>14833.963543502574</v>
      </c>
      <c r="S44" s="54">
        <v>17074.990230482897</v>
      </c>
      <c r="T44" s="54">
        <v>17210.651263647982</v>
      </c>
      <c r="U44" s="54">
        <v>18274.418681694438</v>
      </c>
      <c r="V44" s="54">
        <v>19482.98901770193</v>
      </c>
      <c r="W44" s="54">
        <v>20590.474892371865</v>
      </c>
      <c r="X44" s="54">
        <v>22679.714104748808</v>
      </c>
      <c r="Y44" s="54">
        <v>23423.293933612244</v>
      </c>
      <c r="Z44" s="54">
        <v>23110.243108416711</v>
      </c>
      <c r="AA44" s="54">
        <v>22686.397624709261</v>
      </c>
      <c r="AB44" s="54">
        <v>23171.140089875353</v>
      </c>
      <c r="AC44" s="54">
        <v>24363.748242754282</v>
      </c>
      <c r="AD44" s="54">
        <v>27979.008162507114</v>
      </c>
      <c r="AE44" s="54">
        <v>29327.081429060261</v>
      </c>
    </row>
    <row r="45" spans="1:31" s="70" customFormat="1" ht="13.8" x14ac:dyDescent="0.25">
      <c r="A45" s="16"/>
      <c r="B45" s="19" t="s">
        <v>210</v>
      </c>
      <c r="C45" s="23" t="s">
        <v>125</v>
      </c>
      <c r="D45" s="54">
        <v>716.97431534747454</v>
      </c>
      <c r="E45" s="54">
        <v>732.28610056505943</v>
      </c>
      <c r="F45" s="54">
        <v>752.29356131145312</v>
      </c>
      <c r="G45" s="54">
        <v>770.853816170394</v>
      </c>
      <c r="H45" s="54">
        <v>788.60388404382616</v>
      </c>
      <c r="I45" s="54">
        <v>765.86112964302833</v>
      </c>
      <c r="J45" s="54">
        <v>810.56627371649199</v>
      </c>
      <c r="K45" s="54">
        <v>895.14793645626241</v>
      </c>
      <c r="L45" s="54">
        <v>859.52347007991216</v>
      </c>
      <c r="M45" s="54">
        <v>952.31581741152286</v>
      </c>
      <c r="N45" s="54">
        <v>898.6368073012917</v>
      </c>
      <c r="O45" s="54">
        <v>939.66467792761136</v>
      </c>
      <c r="P45" s="54">
        <v>961.6622599316994</v>
      </c>
      <c r="Q45" s="54">
        <v>974.81701974854582</v>
      </c>
      <c r="R45" s="54">
        <v>1002.0921318003916</v>
      </c>
      <c r="S45" s="54">
        <v>1075.8313474422673</v>
      </c>
      <c r="T45" s="54">
        <v>1155.5275909333157</v>
      </c>
      <c r="U45" s="54">
        <v>1202.7306005660892</v>
      </c>
      <c r="V45" s="54">
        <v>1238.6698957665701</v>
      </c>
      <c r="W45" s="54">
        <v>1234.0596137388975</v>
      </c>
      <c r="X45" s="54">
        <v>1255.0826069491661</v>
      </c>
      <c r="Y45" s="54">
        <v>1267.012589078942</v>
      </c>
      <c r="Z45" s="54">
        <v>1338.2000687430148</v>
      </c>
      <c r="AA45" s="54">
        <v>1392.4645665575724</v>
      </c>
      <c r="AB45" s="54">
        <v>1396.0067136072043</v>
      </c>
      <c r="AC45" s="54">
        <v>1442.1284628126464</v>
      </c>
      <c r="AD45" s="54">
        <v>1734.3475443413868</v>
      </c>
      <c r="AE45" s="54">
        <v>1943.2340689569378</v>
      </c>
    </row>
    <row r="46" spans="1:31" s="70" customFormat="1" ht="13.8" x14ac:dyDescent="0.25">
      <c r="A46" s="16"/>
      <c r="B46" s="19" t="s">
        <v>25</v>
      </c>
      <c r="C46" s="23" t="s">
        <v>126</v>
      </c>
      <c r="D46" s="54">
        <v>4410.1585091962452</v>
      </c>
      <c r="E46" s="54">
        <v>4672.1351373420275</v>
      </c>
      <c r="F46" s="54">
        <v>5256.6922157852814</v>
      </c>
      <c r="G46" s="54">
        <v>5237.2236969371916</v>
      </c>
      <c r="H46" s="54">
        <v>6279.8853122152796</v>
      </c>
      <c r="I46" s="54">
        <v>6968.1958258804398</v>
      </c>
      <c r="J46" s="54">
        <v>6627.3148767816965</v>
      </c>
      <c r="K46" s="54">
        <v>6683.7911078477737</v>
      </c>
      <c r="L46" s="54">
        <v>7231.360871649309</v>
      </c>
      <c r="M46" s="54">
        <v>7858.9547646354931</v>
      </c>
      <c r="N46" s="54">
        <v>8375.6412542631515</v>
      </c>
      <c r="O46" s="54">
        <v>10684.810731810456</v>
      </c>
      <c r="P46" s="54">
        <v>12048.366490978899</v>
      </c>
      <c r="Q46" s="54">
        <v>12971.304216276347</v>
      </c>
      <c r="R46" s="54">
        <v>11457.509868297984</v>
      </c>
      <c r="S46" s="54">
        <v>13518.988083047889</v>
      </c>
      <c r="T46" s="54">
        <v>13301.339824241611</v>
      </c>
      <c r="U46" s="54">
        <v>14143.767196534003</v>
      </c>
      <c r="V46" s="54">
        <v>15132.567220132612</v>
      </c>
      <c r="W46" s="54">
        <v>15971.986532516379</v>
      </c>
      <c r="X46" s="54">
        <v>17708.978105305785</v>
      </c>
      <c r="Y46" s="54">
        <v>18190.726702215667</v>
      </c>
      <c r="Z46" s="54">
        <v>17689.353541340137</v>
      </c>
      <c r="AA46" s="54">
        <v>16888.953440873287</v>
      </c>
      <c r="AB46" s="54">
        <v>16998.531115292928</v>
      </c>
      <c r="AC46" s="54">
        <v>17827.200506567933</v>
      </c>
      <c r="AD46" s="54">
        <v>21013.472960485728</v>
      </c>
      <c r="AE46" s="54">
        <v>21446.557878389973</v>
      </c>
    </row>
    <row r="47" spans="1:31" s="70" customFormat="1" ht="13.8" x14ac:dyDescent="0.25">
      <c r="A47" s="16"/>
      <c r="B47" s="20"/>
      <c r="C47" s="1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</row>
    <row r="48" spans="1:31" s="70" customFormat="1" ht="15" x14ac:dyDescent="0.25">
      <c r="A48" s="41" t="s">
        <v>135</v>
      </c>
      <c r="B48" s="16"/>
      <c r="C48" s="23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</row>
    <row r="49" spans="1:31" s="70" customFormat="1" ht="13.8" x14ac:dyDescent="0.25">
      <c r="A49" s="16"/>
      <c r="B49" s="17" t="s">
        <v>1</v>
      </c>
      <c r="C49" s="15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</row>
    <row r="50" spans="1:31" s="70" customFormat="1" ht="13.8" x14ac:dyDescent="0.25">
      <c r="A50" s="16"/>
      <c r="B50" s="19" t="s">
        <v>209</v>
      </c>
      <c r="C50" s="23" t="s">
        <v>124</v>
      </c>
      <c r="D50" s="54">
        <v>6292.7933198923547</v>
      </c>
      <c r="E50" s="54">
        <v>6641.3517194356864</v>
      </c>
      <c r="F50" s="54">
        <v>7284.0150400857874</v>
      </c>
      <c r="G50" s="54">
        <v>7390.0054341254345</v>
      </c>
      <c r="H50" s="54">
        <v>8556.4502020637919</v>
      </c>
      <c r="I50" s="54">
        <v>9507.0568542915171</v>
      </c>
      <c r="J50" s="54">
        <v>9429.4908861421554</v>
      </c>
      <c r="K50" s="54">
        <v>9721.6593226921341</v>
      </c>
      <c r="L50" s="54">
        <v>10414.613680902678</v>
      </c>
      <c r="M50" s="54">
        <v>11231.357770096587</v>
      </c>
      <c r="N50" s="54">
        <v>11977.01111388105</v>
      </c>
      <c r="O50" s="54">
        <v>14429.071376978141</v>
      </c>
      <c r="P50" s="54">
        <v>15967.540807226585</v>
      </c>
      <c r="Q50" s="54">
        <v>17129.046302895302</v>
      </c>
      <c r="R50" s="54">
        <v>15836.05567530296</v>
      </c>
      <c r="S50" s="54">
        <v>18150.82157792517</v>
      </c>
      <c r="T50" s="54">
        <v>18366.1788545813</v>
      </c>
      <c r="U50" s="54">
        <v>19477.149282260543</v>
      </c>
      <c r="V50" s="54">
        <v>20721.658913468491</v>
      </c>
      <c r="W50" s="54">
        <v>21824.534506110762</v>
      </c>
      <c r="X50" s="54">
        <v>23934.796711697967</v>
      </c>
      <c r="Y50" s="54">
        <v>24690.306522691179</v>
      </c>
      <c r="Z50" s="54">
        <v>24448.443177159759</v>
      </c>
      <c r="AA50" s="54">
        <v>24078.862191266817</v>
      </c>
      <c r="AB50" s="54">
        <v>24567.146803482538</v>
      </c>
      <c r="AC50" s="54">
        <v>25805.876705566941</v>
      </c>
      <c r="AD50" s="54">
        <v>29713.35570684851</v>
      </c>
      <c r="AE50" s="54">
        <v>31270.315498017189</v>
      </c>
    </row>
    <row r="51" spans="1:31" s="70" customFormat="1" ht="13.8" x14ac:dyDescent="0.25">
      <c r="A51" s="16"/>
      <c r="B51" s="19" t="s">
        <v>25</v>
      </c>
      <c r="C51" s="23" t="s">
        <v>126</v>
      </c>
      <c r="D51" s="54">
        <f t="shared" ref="D51:AA51" si="2">D$50-D$23</f>
        <v>4410.1585091962452</v>
      </c>
      <c r="E51" s="54">
        <f t="shared" si="2"/>
        <v>4672.1351373420275</v>
      </c>
      <c r="F51" s="54">
        <f t="shared" si="2"/>
        <v>5256.6922157852814</v>
      </c>
      <c r="G51" s="54">
        <f t="shared" si="2"/>
        <v>5237.2236969371916</v>
      </c>
      <c r="H51" s="54">
        <f t="shared" si="2"/>
        <v>6279.8853122152796</v>
      </c>
      <c r="I51" s="54">
        <f t="shared" si="2"/>
        <v>6968.1958258804398</v>
      </c>
      <c r="J51" s="54">
        <f t="shared" si="2"/>
        <v>6627.3148767816965</v>
      </c>
      <c r="K51" s="54">
        <f t="shared" si="2"/>
        <v>6683.7911078477737</v>
      </c>
      <c r="L51" s="54">
        <f t="shared" si="2"/>
        <v>7231.360871649309</v>
      </c>
      <c r="M51" s="54">
        <f t="shared" si="2"/>
        <v>7858.9547646354931</v>
      </c>
      <c r="N51" s="54">
        <f t="shared" si="2"/>
        <v>8375.6412542631515</v>
      </c>
      <c r="O51" s="54">
        <f t="shared" si="2"/>
        <v>10684.810731810456</v>
      </c>
      <c r="P51" s="54">
        <f t="shared" si="2"/>
        <v>12048.366490978899</v>
      </c>
      <c r="Q51" s="54">
        <f t="shared" si="2"/>
        <v>12971.304216276347</v>
      </c>
      <c r="R51" s="54">
        <f t="shared" si="2"/>
        <v>11457.509868297984</v>
      </c>
      <c r="S51" s="54">
        <f t="shared" si="2"/>
        <v>13518.988083047889</v>
      </c>
      <c r="T51" s="54">
        <f t="shared" si="2"/>
        <v>13301.339824241611</v>
      </c>
      <c r="U51" s="54">
        <f t="shared" si="2"/>
        <v>14143.767196534003</v>
      </c>
      <c r="V51" s="54">
        <f t="shared" si="2"/>
        <v>15132.567220132612</v>
      </c>
      <c r="W51" s="54">
        <f t="shared" si="2"/>
        <v>15971.986532516379</v>
      </c>
      <c r="X51" s="54">
        <f t="shared" si="2"/>
        <v>17708.978105305785</v>
      </c>
      <c r="Y51" s="54">
        <f t="shared" si="2"/>
        <v>18190.726702215667</v>
      </c>
      <c r="Z51" s="54">
        <f t="shared" si="2"/>
        <v>17689.353541340137</v>
      </c>
      <c r="AA51" s="54">
        <f t="shared" si="2"/>
        <v>16888.953440873287</v>
      </c>
      <c r="AB51" s="54">
        <f>AB$50-AB$23</f>
        <v>16998.531115292928</v>
      </c>
      <c r="AC51" s="54">
        <f t="shared" ref="AC51:AE51" si="3">AC$50-AC$23</f>
        <v>17827.200506567933</v>
      </c>
      <c r="AD51" s="54">
        <f t="shared" si="3"/>
        <v>21013.472960485728</v>
      </c>
      <c r="AE51" s="54">
        <f t="shared" si="3"/>
        <v>21446.557878389973</v>
      </c>
    </row>
    <row r="52" spans="1:31" s="70" customFormat="1" ht="13.8" x14ac:dyDescent="0.25">
      <c r="A52" s="16"/>
      <c r="B52" s="19" t="s">
        <v>13</v>
      </c>
      <c r="C52" s="42" t="s">
        <v>118</v>
      </c>
      <c r="D52" s="54">
        <v>6165.1941795657267</v>
      </c>
      <c r="E52" s="54">
        <v>6374.3001411391415</v>
      </c>
      <c r="F52" s="54">
        <v>6664.703771061867</v>
      </c>
      <c r="G52" s="54">
        <v>6903.2037256807816</v>
      </c>
      <c r="H52" s="54">
        <v>7389.8633635126535</v>
      </c>
      <c r="I52" s="54">
        <v>8038.2967179338184</v>
      </c>
      <c r="J52" s="54">
        <v>8499.3525567307133</v>
      </c>
      <c r="K52" s="54">
        <v>8958.4859060303734</v>
      </c>
      <c r="L52" s="54">
        <v>9251.750556059349</v>
      </c>
      <c r="M52" s="54">
        <v>9694.7717921023996</v>
      </c>
      <c r="N52" s="54">
        <v>10183.079126794632</v>
      </c>
      <c r="O52" s="54">
        <v>10843.595232474514</v>
      </c>
      <c r="P52" s="54">
        <v>11565.080718545183</v>
      </c>
      <c r="Q52" s="54">
        <v>12224.642353544354</v>
      </c>
      <c r="R52" s="54">
        <v>12566.816059784225</v>
      </c>
      <c r="S52" s="54">
        <v>13013.303317430917</v>
      </c>
      <c r="T52" s="54">
        <v>14004.586878665443</v>
      </c>
      <c r="U52" s="54">
        <v>14403.339594919509</v>
      </c>
      <c r="V52" s="54">
        <v>15087.807068931988</v>
      </c>
      <c r="W52" s="54">
        <v>15808.774490075763</v>
      </c>
      <c r="X52" s="54">
        <v>16473.97340453061</v>
      </c>
      <c r="Y52" s="54">
        <v>17083.351561980322</v>
      </c>
      <c r="Z52" s="54">
        <v>18315.831192535799</v>
      </c>
      <c r="AA52" s="54">
        <v>19647.992846580204</v>
      </c>
      <c r="AB52" s="54">
        <v>20679.523857569427</v>
      </c>
      <c r="AC52" s="54">
        <v>21944.692367920732</v>
      </c>
      <c r="AD52" s="54">
        <v>23084.650781981414</v>
      </c>
      <c r="AE52" s="54">
        <v>25027.601853400833</v>
      </c>
    </row>
    <row r="53" spans="1:31" s="70" customFormat="1" ht="13.8" x14ac:dyDescent="0.25">
      <c r="A53" s="16"/>
      <c r="B53" s="20" t="s">
        <v>14</v>
      </c>
      <c r="C53" s="33" t="s">
        <v>119</v>
      </c>
      <c r="D53" s="55">
        <v>5168.7927325094588</v>
      </c>
      <c r="E53" s="55">
        <v>5384.1341652392293</v>
      </c>
      <c r="F53" s="55">
        <v>5659.7277999977532</v>
      </c>
      <c r="G53" s="55">
        <v>5863.1028061845764</v>
      </c>
      <c r="H53" s="55">
        <v>6310.0179285267332</v>
      </c>
      <c r="I53" s="55">
        <v>6885.1339175103249</v>
      </c>
      <c r="J53" s="55">
        <v>7254.8720469658365</v>
      </c>
      <c r="K53" s="55">
        <v>7658.8184301881893</v>
      </c>
      <c r="L53" s="55">
        <v>7884.8070119232079</v>
      </c>
      <c r="M53" s="55">
        <v>8270.6080250648429</v>
      </c>
      <c r="N53" s="55">
        <v>8626.7415882714267</v>
      </c>
      <c r="O53" s="55">
        <v>9225.6079955915993</v>
      </c>
      <c r="P53" s="55">
        <v>9885.7985017598912</v>
      </c>
      <c r="Q53" s="55">
        <v>10447.259486334555</v>
      </c>
      <c r="R53" s="55">
        <v>10648.473116992631</v>
      </c>
      <c r="S53" s="55">
        <v>11061.928750099209</v>
      </c>
      <c r="T53" s="55">
        <v>11893.051635988368</v>
      </c>
      <c r="U53" s="55">
        <v>12216.724451753109</v>
      </c>
      <c r="V53" s="55">
        <v>12781.987127812836</v>
      </c>
      <c r="W53" s="55">
        <v>13407.212639133031</v>
      </c>
      <c r="X53" s="55">
        <v>13972.53540034783</v>
      </c>
      <c r="Y53" s="55">
        <v>14501.835319489048</v>
      </c>
      <c r="Z53" s="55">
        <v>15564.484327788658</v>
      </c>
      <c r="AA53" s="55">
        <v>16766.995137471702</v>
      </c>
      <c r="AB53" s="55">
        <v>17774.108493843785</v>
      </c>
      <c r="AC53" s="55">
        <v>18950.468597784111</v>
      </c>
      <c r="AD53" s="55">
        <v>19953.535578172341</v>
      </c>
      <c r="AE53" s="55">
        <v>21666.261331879574</v>
      </c>
    </row>
    <row r="54" spans="1:31" s="71" customFormat="1" ht="13.8" x14ac:dyDescent="0.25">
      <c r="A54" s="16"/>
      <c r="B54" s="20" t="s">
        <v>15</v>
      </c>
      <c r="C54" s="33" t="s">
        <v>120</v>
      </c>
      <c r="D54" s="55">
        <v>996.40144705626858</v>
      </c>
      <c r="E54" s="55">
        <v>990.1659758999125</v>
      </c>
      <c r="F54" s="55">
        <v>1004.9759710641138</v>
      </c>
      <c r="G54" s="55">
        <v>1040.100919496206</v>
      </c>
      <c r="H54" s="55">
        <v>1079.8454349859201</v>
      </c>
      <c r="I54" s="55">
        <v>1153.1628004234951</v>
      </c>
      <c r="J54" s="55">
        <v>1244.4805097648764</v>
      </c>
      <c r="K54" s="55">
        <v>1299.6674758421834</v>
      </c>
      <c r="L54" s="55">
        <v>1366.9435441361436</v>
      </c>
      <c r="M54" s="55">
        <v>1424.1637670375571</v>
      </c>
      <c r="N54" s="55">
        <v>1556.3375385232061</v>
      </c>
      <c r="O54" s="55">
        <v>1617.9872368829169</v>
      </c>
      <c r="P54" s="55">
        <v>1679.2822167852914</v>
      </c>
      <c r="Q54" s="55">
        <v>1777.3828672097993</v>
      </c>
      <c r="R54" s="55">
        <v>1918.342942791596</v>
      </c>
      <c r="S54" s="55">
        <v>1951.3745673317064</v>
      </c>
      <c r="T54" s="55">
        <v>2111.5352426770764</v>
      </c>
      <c r="U54" s="55">
        <v>2186.6151431664002</v>
      </c>
      <c r="V54" s="55">
        <v>2305.8199411191526</v>
      </c>
      <c r="W54" s="55">
        <v>2401.5618509427295</v>
      </c>
      <c r="X54" s="55">
        <v>2501.4380041827808</v>
      </c>
      <c r="Y54" s="55">
        <v>2581.516242491276</v>
      </c>
      <c r="Z54" s="55">
        <v>2751.3468647471409</v>
      </c>
      <c r="AA54" s="55">
        <v>2880.9977091085007</v>
      </c>
      <c r="AB54" s="55">
        <v>2905.4153637256404</v>
      </c>
      <c r="AC54" s="55">
        <v>2994.2237701366184</v>
      </c>
      <c r="AD54" s="55">
        <v>3131.1152038090713</v>
      </c>
      <c r="AE54" s="55">
        <v>3361.3405215212601</v>
      </c>
    </row>
    <row r="55" spans="1:31" s="68" customFormat="1" ht="13.8" x14ac:dyDescent="0.25">
      <c r="A55" s="29"/>
      <c r="B55" s="20" t="s">
        <v>26</v>
      </c>
      <c r="C55" s="15" t="s">
        <v>169</v>
      </c>
      <c r="D55" s="55">
        <v>626.76105832453709</v>
      </c>
      <c r="E55" s="55">
        <v>635.71891750996031</v>
      </c>
      <c r="F55" s="55">
        <v>642.75172791597561</v>
      </c>
      <c r="G55" s="55">
        <v>672.85680135998007</v>
      </c>
      <c r="H55" s="55">
        <v>708.85684455769592</v>
      </c>
      <c r="I55" s="55">
        <v>777.69824824500415</v>
      </c>
      <c r="J55" s="55">
        <v>861.07985861919155</v>
      </c>
      <c r="K55" s="55">
        <v>906.45619601376836</v>
      </c>
      <c r="L55" s="55">
        <v>926.15049021963148</v>
      </c>
      <c r="M55" s="55">
        <v>972.23200824453329</v>
      </c>
      <c r="N55" s="55">
        <v>1076.1705727156989</v>
      </c>
      <c r="O55" s="55">
        <v>1107.043839079721</v>
      </c>
      <c r="P55" s="55">
        <v>1151.0001601914605</v>
      </c>
      <c r="Q55" s="55">
        <v>1224.5630115169643</v>
      </c>
      <c r="R55" s="55">
        <v>1337.5195080012406</v>
      </c>
      <c r="S55" s="55">
        <v>1345.8920760004796</v>
      </c>
      <c r="T55" s="55">
        <v>1488.3117888976506</v>
      </c>
      <c r="U55" s="55">
        <v>1539.7883109867994</v>
      </c>
      <c r="V55" s="55">
        <v>1633.8513452512993</v>
      </c>
      <c r="W55" s="55">
        <v>1692.6020103705241</v>
      </c>
      <c r="X55" s="55">
        <v>1772.8420849323986</v>
      </c>
      <c r="Y55" s="55">
        <v>1811.2903584625344</v>
      </c>
      <c r="Z55" s="55">
        <v>1939.0671919838026</v>
      </c>
      <c r="AA55" s="55">
        <v>2033.6327795566247</v>
      </c>
      <c r="AB55" s="55">
        <v>1971.4305912132179</v>
      </c>
      <c r="AC55" s="55">
        <v>2028.3371307841783</v>
      </c>
      <c r="AD55" s="55">
        <v>2135.0727619090617</v>
      </c>
      <c r="AE55" s="55">
        <v>2305.6693166776199</v>
      </c>
    </row>
    <row r="56" spans="1:31" s="68" customFormat="1" ht="13.8" x14ac:dyDescent="0.25">
      <c r="A56" s="29"/>
      <c r="B56" s="20" t="s">
        <v>27</v>
      </c>
      <c r="C56" s="15" t="s">
        <v>170</v>
      </c>
      <c r="D56" s="55">
        <v>369.6403887317316</v>
      </c>
      <c r="E56" s="55">
        <v>354.44705838995213</v>
      </c>
      <c r="F56" s="55">
        <v>362.22424314813816</v>
      </c>
      <c r="G56" s="55">
        <v>367.24411813622606</v>
      </c>
      <c r="H56" s="55">
        <v>370.9885904282242</v>
      </c>
      <c r="I56" s="55">
        <v>375.46455217849075</v>
      </c>
      <c r="J56" s="55">
        <v>383.40065114568466</v>
      </c>
      <c r="K56" s="55">
        <v>393.21127982841506</v>
      </c>
      <c r="L56" s="55">
        <v>440.79305391651195</v>
      </c>
      <c r="M56" s="55">
        <v>451.93175879302413</v>
      </c>
      <c r="N56" s="55">
        <v>480.16696580750715</v>
      </c>
      <c r="O56" s="55">
        <v>510.94339780319581</v>
      </c>
      <c r="P56" s="55">
        <v>528.28205659383082</v>
      </c>
      <c r="Q56" s="55">
        <v>552.81985569283506</v>
      </c>
      <c r="R56" s="55">
        <v>580.82343479035524</v>
      </c>
      <c r="S56" s="55">
        <v>605.48249133122704</v>
      </c>
      <c r="T56" s="55">
        <v>623.22345377942588</v>
      </c>
      <c r="U56" s="55">
        <v>646.82683217960073</v>
      </c>
      <c r="V56" s="55">
        <v>671.9685958678532</v>
      </c>
      <c r="W56" s="55">
        <v>708.95984057220551</v>
      </c>
      <c r="X56" s="55">
        <v>728.59591925038228</v>
      </c>
      <c r="Y56" s="55">
        <v>770.22588402874123</v>
      </c>
      <c r="Z56" s="55">
        <v>812.27967276333868</v>
      </c>
      <c r="AA56" s="55">
        <v>847.36492955187543</v>
      </c>
      <c r="AB56" s="55">
        <v>933.98477251242252</v>
      </c>
      <c r="AC56" s="55">
        <v>965.8866393524404</v>
      </c>
      <c r="AD56" s="55">
        <v>996.04244190001032</v>
      </c>
      <c r="AE56" s="55">
        <v>1055.6712048436405</v>
      </c>
    </row>
    <row r="57" spans="1:31" s="68" customFormat="1" ht="13.8" x14ac:dyDescent="0.25">
      <c r="A57" s="29"/>
      <c r="B57" s="19" t="s">
        <v>16</v>
      </c>
      <c r="C57" s="42" t="s">
        <v>121</v>
      </c>
      <c r="D57" s="54">
        <v>1758.5476875199029</v>
      </c>
      <c r="E57" s="54">
        <v>1838.2217080958601</v>
      </c>
      <c r="F57" s="54">
        <v>2063.422115892597</v>
      </c>
      <c r="G57" s="54">
        <v>2257.3991504115606</v>
      </c>
      <c r="H57" s="54">
        <v>2613.8440378368455</v>
      </c>
      <c r="I57" s="54">
        <v>3044.078978579339</v>
      </c>
      <c r="J57" s="54">
        <v>3028.3030134453343</v>
      </c>
      <c r="K57" s="54">
        <v>3082.3265348530913</v>
      </c>
      <c r="L57" s="54">
        <v>3232.3536334052246</v>
      </c>
      <c r="M57" s="54">
        <v>3681.5046681816716</v>
      </c>
      <c r="N57" s="54">
        <v>4024.460397031</v>
      </c>
      <c r="O57" s="54">
        <v>4255.5746026300758</v>
      </c>
      <c r="P57" s="54">
        <v>4845.8972821184643</v>
      </c>
      <c r="Q57" s="54">
        <v>4740.4535820646333</v>
      </c>
      <c r="R57" s="54">
        <v>4631.4370356813315</v>
      </c>
      <c r="S57" s="54">
        <v>4973.2250284892543</v>
      </c>
      <c r="T57" s="54">
        <v>5327.0221125693242</v>
      </c>
      <c r="U57" s="54">
        <v>5693.8334003124091</v>
      </c>
      <c r="V57" s="54">
        <v>6005.0354321623772</v>
      </c>
      <c r="W57" s="54">
        <v>6557.966966183335</v>
      </c>
      <c r="X57" s="54">
        <v>5769.1322848892523</v>
      </c>
      <c r="Y57" s="54">
        <v>6047.6170236570661</v>
      </c>
      <c r="Z57" s="54">
        <v>6480.92381301573</v>
      </c>
      <c r="AA57" s="54">
        <v>6881.9738866174794</v>
      </c>
      <c r="AB57" s="54">
        <v>7084.9260325345867</v>
      </c>
      <c r="AC57" s="54">
        <v>7039.4175699550269</v>
      </c>
      <c r="AD57" s="54">
        <v>8247.8930165899819</v>
      </c>
      <c r="AE57" s="54">
        <v>8690.7177709413609</v>
      </c>
    </row>
    <row r="58" spans="1:31" s="68" customFormat="1" ht="13.8" x14ac:dyDescent="0.25">
      <c r="A58" s="29"/>
      <c r="B58" s="20" t="s">
        <v>17</v>
      </c>
      <c r="C58" s="33" t="s">
        <v>122</v>
      </c>
      <c r="D58" s="55">
        <v>1553.5694037579703</v>
      </c>
      <c r="E58" s="55">
        <v>1608.8239217696962</v>
      </c>
      <c r="F58" s="55">
        <v>1794.4936659192317</v>
      </c>
      <c r="G58" s="55">
        <v>1944.437503808562</v>
      </c>
      <c r="H58" s="55">
        <v>2219.0538274434089</v>
      </c>
      <c r="I58" s="55">
        <v>2530.7366842510705</v>
      </c>
      <c r="J58" s="55">
        <v>2529.1518512308357</v>
      </c>
      <c r="K58" s="55">
        <v>2665.6491976442053</v>
      </c>
      <c r="L58" s="55">
        <v>2835.3163455658073</v>
      </c>
      <c r="M58" s="55">
        <v>3222.2139445103594</v>
      </c>
      <c r="N58" s="55">
        <v>3454.0933363012564</v>
      </c>
      <c r="O58" s="55">
        <v>3564.9668832781686</v>
      </c>
      <c r="P58" s="55">
        <v>4087.1123588694836</v>
      </c>
      <c r="Q58" s="55">
        <v>4129.8648176208299</v>
      </c>
      <c r="R58" s="55">
        <v>4068.8792494803683</v>
      </c>
      <c r="S58" s="55">
        <v>4295.766655301798</v>
      </c>
      <c r="T58" s="55">
        <v>4669.7631756779692</v>
      </c>
      <c r="U58" s="55">
        <v>5005.5924062177774</v>
      </c>
      <c r="V58" s="55">
        <v>5229.474707752539</v>
      </c>
      <c r="W58" s="55">
        <v>5688.3731043730886</v>
      </c>
      <c r="X58" s="55">
        <v>4766.7506379603292</v>
      </c>
      <c r="Y58" s="55">
        <v>4993.2313973925975</v>
      </c>
      <c r="Z58" s="55">
        <v>5339.8131180006467</v>
      </c>
      <c r="AA58" s="55">
        <v>5694.0744308174289</v>
      </c>
      <c r="AB58" s="55">
        <v>5892.3114081708609</v>
      </c>
      <c r="AC58" s="55">
        <v>5837.8300684627475</v>
      </c>
      <c r="AD58" s="55">
        <v>6754.7114549535927</v>
      </c>
      <c r="AE58" s="55">
        <v>7322.838671413524</v>
      </c>
    </row>
    <row r="59" spans="1:31" s="68" customFormat="1" ht="13.8" x14ac:dyDescent="0.25">
      <c r="A59" s="29"/>
      <c r="B59" s="20" t="s">
        <v>28</v>
      </c>
      <c r="C59" s="33" t="s">
        <v>123</v>
      </c>
      <c r="D59" s="55">
        <v>204.97828376193291</v>
      </c>
      <c r="E59" s="55">
        <v>229.39778632616378</v>
      </c>
      <c r="F59" s="55">
        <v>268.92844997336567</v>
      </c>
      <c r="G59" s="55">
        <v>312.96164660299814</v>
      </c>
      <c r="H59" s="55">
        <v>394.79021039343689</v>
      </c>
      <c r="I59" s="55">
        <v>513.34229432826874</v>
      </c>
      <c r="J59" s="55">
        <v>499.15116221449853</v>
      </c>
      <c r="K59" s="55">
        <v>416.67733720888589</v>
      </c>
      <c r="L59" s="55">
        <v>397.03728783941773</v>
      </c>
      <c r="M59" s="55">
        <v>459.29072367131204</v>
      </c>
      <c r="N59" s="55">
        <v>570.36706072974391</v>
      </c>
      <c r="O59" s="55">
        <v>690.60771935190633</v>
      </c>
      <c r="P59" s="55">
        <v>758.78492324898127</v>
      </c>
      <c r="Q59" s="55">
        <v>610.58876444380257</v>
      </c>
      <c r="R59" s="55">
        <v>562.55778620096282</v>
      </c>
      <c r="S59" s="55">
        <v>677.45837318745635</v>
      </c>
      <c r="T59" s="55">
        <v>657.25893689135512</v>
      </c>
      <c r="U59" s="55">
        <v>688.24099409463224</v>
      </c>
      <c r="V59" s="55">
        <v>775.56072440983849</v>
      </c>
      <c r="W59" s="55">
        <v>869.59386181024729</v>
      </c>
      <c r="X59" s="55">
        <v>1002.3816469289229</v>
      </c>
      <c r="Y59" s="55">
        <v>1054.3856262644688</v>
      </c>
      <c r="Z59" s="55">
        <v>1141.1106950150829</v>
      </c>
      <c r="AA59" s="55">
        <v>1187.8994558000518</v>
      </c>
      <c r="AB59" s="55">
        <v>1192.6146243637254</v>
      </c>
      <c r="AC59" s="55">
        <v>1201.5875014922785</v>
      </c>
      <c r="AD59" s="55">
        <v>1493.1815616363888</v>
      </c>
      <c r="AE59" s="55">
        <v>1367.8790995278373</v>
      </c>
    </row>
    <row r="60" spans="1:31" s="68" customFormat="1" ht="13.8" x14ac:dyDescent="0.25">
      <c r="A60" s="29"/>
      <c r="B60" s="19" t="s">
        <v>29</v>
      </c>
      <c r="C60" s="23" t="s">
        <v>217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54">
        <v>0</v>
      </c>
      <c r="Z60" s="54">
        <v>0</v>
      </c>
      <c r="AA60" s="54">
        <v>0</v>
      </c>
      <c r="AB60" s="54">
        <v>0</v>
      </c>
      <c r="AC60" s="54">
        <v>0</v>
      </c>
      <c r="AD60" s="54">
        <v>0</v>
      </c>
      <c r="AE60" s="54">
        <v>0</v>
      </c>
    </row>
    <row r="61" spans="1:31" s="68" customFormat="1" ht="13.8" x14ac:dyDescent="0.25">
      <c r="A61" s="29"/>
      <c r="B61" s="20" t="s">
        <v>20</v>
      </c>
      <c r="C61" s="15" t="s">
        <v>218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55">
        <v>0</v>
      </c>
      <c r="Y61" s="55">
        <v>0</v>
      </c>
      <c r="Z61" s="55">
        <v>0</v>
      </c>
      <c r="AA61" s="55">
        <v>0</v>
      </c>
      <c r="AB61" s="55">
        <v>0</v>
      </c>
      <c r="AC61" s="55">
        <v>0</v>
      </c>
      <c r="AD61" s="55">
        <v>0</v>
      </c>
      <c r="AE61" s="55">
        <v>0</v>
      </c>
    </row>
    <row r="62" spans="1:31" s="68" customFormat="1" ht="13.8" x14ac:dyDescent="0.25">
      <c r="A62" s="29"/>
      <c r="B62" s="20" t="s">
        <v>21</v>
      </c>
      <c r="C62" s="15" t="s">
        <v>219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5">
        <v>0</v>
      </c>
      <c r="Z62" s="55">
        <v>0</v>
      </c>
      <c r="AA62" s="55">
        <v>0</v>
      </c>
      <c r="AB62" s="55">
        <v>0</v>
      </c>
      <c r="AC62" s="55">
        <v>0</v>
      </c>
      <c r="AD62" s="55">
        <v>0</v>
      </c>
      <c r="AE62" s="55">
        <v>0</v>
      </c>
    </row>
    <row r="63" spans="1:31" s="68" customFormat="1" ht="13.8" x14ac:dyDescent="0.25">
      <c r="A63" s="29"/>
      <c r="B63" s="19" t="s">
        <v>30</v>
      </c>
      <c r="C63" s="42" t="s">
        <v>130</v>
      </c>
      <c r="D63" s="54">
        <v>47986.452067070102</v>
      </c>
      <c r="E63" s="54">
        <v>51658.112147357999</v>
      </c>
      <c r="F63" s="54">
        <v>57739.501122567046</v>
      </c>
      <c r="G63" s="54">
        <v>61956.098210972334</v>
      </c>
      <c r="H63" s="54">
        <v>70129.400562185765</v>
      </c>
      <c r="I63" s="54">
        <v>98874.280027638859</v>
      </c>
      <c r="J63" s="54">
        <v>113713.40538526008</v>
      </c>
      <c r="K63" s="54">
        <v>85917.280626926164</v>
      </c>
      <c r="L63" s="54">
        <v>85081.953146796426</v>
      </c>
      <c r="M63" s="54">
        <v>90923.646976538235</v>
      </c>
      <c r="N63" s="54">
        <v>120750.27780615112</v>
      </c>
      <c r="O63" s="54">
        <v>148196.45782559455</v>
      </c>
      <c r="P63" s="54">
        <v>198603.16709934841</v>
      </c>
      <c r="Q63" s="54">
        <v>199993.06524644324</v>
      </c>
      <c r="R63" s="54">
        <v>145842.02104969556</v>
      </c>
      <c r="S63" s="54">
        <v>148908.26264612353</v>
      </c>
      <c r="T63" s="54">
        <v>174608.64243365949</v>
      </c>
      <c r="U63" s="54">
        <v>222907.69932812982</v>
      </c>
      <c r="V63" s="54">
        <v>247651.93191230969</v>
      </c>
      <c r="W63" s="54">
        <v>264255.73856420611</v>
      </c>
      <c r="X63" s="54">
        <v>301210.86084203835</v>
      </c>
      <c r="Y63" s="54">
        <v>327328.58974984707</v>
      </c>
      <c r="Z63" s="54">
        <v>324820.36194312101</v>
      </c>
      <c r="AA63" s="54">
        <v>363259.2973802858</v>
      </c>
      <c r="AB63" s="54">
        <v>350488.94948731223</v>
      </c>
      <c r="AC63" s="54">
        <v>310496.00540534069</v>
      </c>
      <c r="AD63" s="54">
        <v>310881.1985515962</v>
      </c>
      <c r="AE63" s="54">
        <v>319798.53952937265</v>
      </c>
    </row>
    <row r="64" spans="1:31" s="68" customFormat="1" ht="13.8" x14ac:dyDescent="0.25">
      <c r="A64" s="29"/>
      <c r="B64" s="20" t="s">
        <v>31</v>
      </c>
      <c r="C64" s="33" t="s">
        <v>131</v>
      </c>
      <c r="D64" s="55">
        <v>44943.690747107466</v>
      </c>
      <c r="E64" s="55">
        <v>42322.450720527311</v>
      </c>
      <c r="F64" s="55">
        <v>44936.286772730833</v>
      </c>
      <c r="G64" s="55">
        <v>48508.607627135512</v>
      </c>
      <c r="H64" s="55">
        <v>49917.407901909995</v>
      </c>
      <c r="I64" s="55">
        <v>67981.773740041812</v>
      </c>
      <c r="J64" s="55">
        <v>68812.43112428431</v>
      </c>
      <c r="K64" s="55">
        <v>56034.569588117447</v>
      </c>
      <c r="L64" s="55">
        <v>49668.407034176278</v>
      </c>
      <c r="M64" s="55">
        <v>48554.973351143402</v>
      </c>
      <c r="N64" s="55">
        <v>61235.82212860923</v>
      </c>
      <c r="O64" s="55">
        <v>80299.263115852329</v>
      </c>
      <c r="P64" s="55">
        <v>101965.73963047327</v>
      </c>
      <c r="Q64" s="55">
        <v>110447.898716009</v>
      </c>
      <c r="R64" s="55">
        <v>86817.809171746281</v>
      </c>
      <c r="S64" s="55">
        <v>85440.906253145178</v>
      </c>
      <c r="T64" s="55">
        <v>101320.89508449452</v>
      </c>
      <c r="U64" s="55">
        <v>120839.8743251769</v>
      </c>
      <c r="V64" s="55">
        <v>132906.3323795193</v>
      </c>
      <c r="W64" s="55">
        <v>138878.08770918855</v>
      </c>
      <c r="X64" s="55">
        <v>146311.6859702199</v>
      </c>
      <c r="Y64" s="55">
        <v>137834.43293347608</v>
      </c>
      <c r="Z64" s="55">
        <v>146188.47401464637</v>
      </c>
      <c r="AA64" s="55">
        <v>160674.57293569884</v>
      </c>
      <c r="AB64" s="55">
        <v>159475.99821348785</v>
      </c>
      <c r="AC64" s="55">
        <v>136081.52199808322</v>
      </c>
      <c r="AD64" s="55">
        <v>126713.51544357777</v>
      </c>
      <c r="AE64" s="55">
        <v>139321.09620604411</v>
      </c>
    </row>
    <row r="65" spans="1:31" s="68" customFormat="1" ht="13.8" x14ac:dyDescent="0.25">
      <c r="A65" s="29"/>
      <c r="B65" s="28" t="s">
        <v>32</v>
      </c>
      <c r="C65" s="33" t="s">
        <v>132</v>
      </c>
      <c r="D65" s="55">
        <v>2990.9037868126879</v>
      </c>
      <c r="E65" s="55">
        <v>8647.182115635449</v>
      </c>
      <c r="F65" s="55">
        <v>11536.559425933339</v>
      </c>
      <c r="G65" s="55">
        <v>11403.364626257047</v>
      </c>
      <c r="H65" s="55">
        <v>14533.653450985268</v>
      </c>
      <c r="I65" s="55">
        <v>21709.862638580551</v>
      </c>
      <c r="J65" s="55">
        <v>32996.470874923099</v>
      </c>
      <c r="K65" s="55">
        <v>25487.576197490216</v>
      </c>
      <c r="L65" s="55">
        <v>29604.963413976406</v>
      </c>
      <c r="M65" s="55">
        <v>29968.084789066404</v>
      </c>
      <c r="N65" s="55">
        <v>50309.933002808575</v>
      </c>
      <c r="O65" s="55">
        <v>61730.447323465945</v>
      </c>
      <c r="P65" s="55">
        <v>85512.611509511975</v>
      </c>
      <c r="Q65" s="55">
        <v>60993.546923079419</v>
      </c>
      <c r="R65" s="55">
        <v>47472.899176343737</v>
      </c>
      <c r="S65" s="55">
        <v>53948.709293116139</v>
      </c>
      <c r="T65" s="55">
        <v>68605.882194136982</v>
      </c>
      <c r="U65" s="55">
        <v>92607.258242122625</v>
      </c>
      <c r="V65" s="55">
        <v>109324.31376851173</v>
      </c>
      <c r="W65" s="55">
        <v>110485.40225661016</v>
      </c>
      <c r="X65" s="55">
        <v>149928.31353578382</v>
      </c>
      <c r="Y65" s="55">
        <v>175601.58456512683</v>
      </c>
      <c r="Z65" s="55">
        <v>161613.32724983283</v>
      </c>
      <c r="AA65" s="55">
        <v>189603.16146344226</v>
      </c>
      <c r="AB65" s="55">
        <v>178441.5517576659</v>
      </c>
      <c r="AC65" s="55">
        <v>158416.64671052792</v>
      </c>
      <c r="AD65" s="55">
        <v>160835.72074956572</v>
      </c>
      <c r="AE65" s="55">
        <v>155515.04864240249</v>
      </c>
    </row>
    <row r="66" spans="1:31" s="68" customFormat="1" ht="13.8" x14ac:dyDescent="0.25">
      <c r="A66" s="29"/>
      <c r="B66" s="20" t="s">
        <v>33</v>
      </c>
      <c r="C66" s="33" t="s">
        <v>133</v>
      </c>
      <c r="D66" s="55">
        <v>-393.59338676373778</v>
      </c>
      <c r="E66" s="55">
        <v>130.33059826648977</v>
      </c>
      <c r="F66" s="55">
        <v>508.11642824671355</v>
      </c>
      <c r="G66" s="55">
        <v>1090.0216741794752</v>
      </c>
      <c r="H66" s="55">
        <v>4226.4840081187504</v>
      </c>
      <c r="I66" s="55">
        <v>6899.6223397236727</v>
      </c>
      <c r="J66" s="55">
        <v>9207.6999202982697</v>
      </c>
      <c r="K66" s="55">
        <v>1811.1152543423887</v>
      </c>
      <c r="L66" s="55">
        <v>3233.244606345238</v>
      </c>
      <c r="M66" s="55">
        <v>9309.4914490950559</v>
      </c>
      <c r="N66" s="55">
        <v>5475.7558341941594</v>
      </c>
      <c r="O66" s="55">
        <v>866.3810775361643</v>
      </c>
      <c r="P66" s="55">
        <v>4216.020053442383</v>
      </c>
      <c r="Q66" s="55">
        <v>21361.527184991905</v>
      </c>
      <c r="R66" s="55">
        <v>6205.1518518311841</v>
      </c>
      <c r="S66" s="55">
        <v>2661.7841900477656</v>
      </c>
      <c r="T66" s="55">
        <v>-4010.8408436376294</v>
      </c>
      <c r="U66" s="55">
        <v>917.38678487670541</v>
      </c>
      <c r="V66" s="55">
        <v>-3948.8452479700859</v>
      </c>
      <c r="W66" s="55">
        <v>4786.1842973295425</v>
      </c>
      <c r="X66" s="55">
        <v>-4279.2823422636638</v>
      </c>
      <c r="Y66" s="55">
        <v>3380.9342788466884</v>
      </c>
      <c r="Z66" s="55">
        <v>5357.4003359800254</v>
      </c>
      <c r="AA66" s="55">
        <v>676.15873650698597</v>
      </c>
      <c r="AB66" s="55">
        <v>1181.7874723713846</v>
      </c>
      <c r="AC66" s="55">
        <v>5408.0357023218476</v>
      </c>
      <c r="AD66" s="55">
        <v>12176.790686094409</v>
      </c>
      <c r="AE66" s="55">
        <v>12362.66409959767</v>
      </c>
    </row>
    <row r="67" spans="1:31" s="68" customFormat="1" ht="13.8" x14ac:dyDescent="0.25">
      <c r="A67" s="29"/>
      <c r="B67" s="46" t="s">
        <v>34</v>
      </c>
      <c r="C67" s="46" t="s">
        <v>183</v>
      </c>
      <c r="D67" s="57">
        <v>416.14992961018396</v>
      </c>
      <c r="E67" s="57">
        <v>524.07238971099639</v>
      </c>
      <c r="F67" s="57">
        <v>694.24511885538789</v>
      </c>
      <c r="G67" s="57">
        <v>887.84229245131178</v>
      </c>
      <c r="H67" s="57">
        <v>1364.1872307379112</v>
      </c>
      <c r="I67" s="57">
        <v>2204.2284948275137</v>
      </c>
      <c r="J67" s="57">
        <v>2662.604196758828</v>
      </c>
      <c r="K67" s="57">
        <v>2567.8391533916629</v>
      </c>
      <c r="L67" s="57">
        <v>2557.9175847110914</v>
      </c>
      <c r="M67" s="57">
        <v>3074.2143579017716</v>
      </c>
      <c r="N67" s="57">
        <v>3709.2582389292706</v>
      </c>
      <c r="O67" s="57">
        <v>5281.2208533078283</v>
      </c>
      <c r="P67" s="57">
        <v>6888.1383039039138</v>
      </c>
      <c r="Q67" s="57">
        <v>7172.3161788919506</v>
      </c>
      <c r="R67" s="57">
        <v>5327.3930066190915</v>
      </c>
      <c r="S67" s="57">
        <v>6837.7250054823835</v>
      </c>
      <c r="T67" s="57">
        <v>8673.1255129185502</v>
      </c>
      <c r="U67" s="57">
        <v>8520.1816767232976</v>
      </c>
      <c r="V67" s="57">
        <v>9346.9761526418351</v>
      </c>
      <c r="W67" s="57">
        <v>10083.01572812148</v>
      </c>
      <c r="X67" s="57">
        <v>9225.3939332789232</v>
      </c>
      <c r="Y67" s="57">
        <v>10488.313624541031</v>
      </c>
      <c r="Z67" s="57">
        <v>11637.296093765144</v>
      </c>
      <c r="AA67" s="57">
        <v>12274.30182066433</v>
      </c>
      <c r="AB67" s="57">
        <v>11359.198720971988</v>
      </c>
      <c r="AC67" s="57">
        <v>10553.907977900177</v>
      </c>
      <c r="AD67" s="57">
        <v>11120.541796573718</v>
      </c>
      <c r="AE67" s="57">
        <v>12563.911468864702</v>
      </c>
    </row>
    <row r="68" spans="1:31" s="68" customFormat="1" ht="13.8" x14ac:dyDescent="0.25">
      <c r="A68" s="29"/>
      <c r="B68" s="20" t="s">
        <v>35</v>
      </c>
      <c r="C68" s="33" t="s">
        <v>134</v>
      </c>
      <c r="D68" s="55">
        <v>29.300990303502296</v>
      </c>
      <c r="E68" s="55">
        <v>34.076323217760176</v>
      </c>
      <c r="F68" s="55">
        <v>64.293376800767177</v>
      </c>
      <c r="G68" s="55">
        <v>66.261990948978678</v>
      </c>
      <c r="H68" s="55">
        <v>87.667970433844616</v>
      </c>
      <c r="I68" s="55">
        <v>78.792814465317733</v>
      </c>
      <c r="J68" s="55">
        <v>34.199268995551549</v>
      </c>
      <c r="K68" s="55">
        <v>16.180433584444113</v>
      </c>
      <c r="L68" s="55">
        <v>17.420507587434983</v>
      </c>
      <c r="M68" s="55">
        <v>16.883029331594411</v>
      </c>
      <c r="N68" s="55">
        <v>19.508601609898754</v>
      </c>
      <c r="O68" s="55">
        <v>19.145455432281846</v>
      </c>
      <c r="P68" s="55">
        <v>20.657602016881331</v>
      </c>
      <c r="Q68" s="55">
        <v>17.776243470952583</v>
      </c>
      <c r="R68" s="55">
        <v>18.767843155277465</v>
      </c>
      <c r="S68" s="55">
        <v>19.137904332065293</v>
      </c>
      <c r="T68" s="55">
        <v>19.580485747036626</v>
      </c>
      <c r="U68" s="55">
        <v>22.998299230250339</v>
      </c>
      <c r="V68" s="55">
        <v>23.15485960692688</v>
      </c>
      <c r="W68" s="55">
        <v>23.048572956377924</v>
      </c>
      <c r="X68" s="55">
        <v>24.74974501938684</v>
      </c>
      <c r="Y68" s="55">
        <v>23.324347856430581</v>
      </c>
      <c r="Z68" s="55">
        <v>23.86424889666284</v>
      </c>
      <c r="AA68" s="55">
        <v>31.102423973412691</v>
      </c>
      <c r="AB68" s="55">
        <v>30.413322815143221</v>
      </c>
      <c r="AC68" s="55">
        <v>35.893016507497101</v>
      </c>
      <c r="AD68" s="55">
        <v>34.62987578458003</v>
      </c>
      <c r="AE68" s="55">
        <v>35.819112463671949</v>
      </c>
    </row>
    <row r="69" spans="1:31" s="68" customFormat="1" ht="13.8" x14ac:dyDescent="0.25">
      <c r="A69" s="29"/>
      <c r="B69" s="17" t="s">
        <v>109</v>
      </c>
      <c r="C69" s="15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</row>
    <row r="70" spans="1:31" s="68" customFormat="1" ht="13.8" x14ac:dyDescent="0.25">
      <c r="A70" s="29"/>
      <c r="B70" s="19" t="s">
        <v>13</v>
      </c>
      <c r="C70" s="42" t="s">
        <v>118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  <c r="W70" s="54">
        <v>0</v>
      </c>
      <c r="X70" s="54">
        <v>0</v>
      </c>
      <c r="Y70" s="54">
        <v>0</v>
      </c>
      <c r="Z70" s="54">
        <v>0</v>
      </c>
      <c r="AA70" s="54">
        <v>0</v>
      </c>
      <c r="AB70" s="54">
        <v>0</v>
      </c>
      <c r="AC70" s="54">
        <v>0</v>
      </c>
      <c r="AD70" s="54">
        <v>0</v>
      </c>
      <c r="AE70" s="54">
        <v>0</v>
      </c>
    </row>
    <row r="71" spans="1:31" s="68" customFormat="1" ht="13.8" x14ac:dyDescent="0.25">
      <c r="A71" s="29"/>
      <c r="B71" s="20" t="s">
        <v>14</v>
      </c>
      <c r="C71" s="33" t="s">
        <v>119</v>
      </c>
      <c r="D71" s="55">
        <v>0</v>
      </c>
      <c r="E71" s="55">
        <v>0</v>
      </c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  <c r="Q71" s="55">
        <v>0</v>
      </c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  <c r="X71" s="55">
        <v>0</v>
      </c>
      <c r="Y71" s="55">
        <v>0</v>
      </c>
      <c r="Z71" s="55">
        <v>0</v>
      </c>
      <c r="AA71" s="55">
        <v>0</v>
      </c>
      <c r="AB71" s="55">
        <v>0</v>
      </c>
      <c r="AC71" s="55">
        <v>0</v>
      </c>
      <c r="AD71" s="55">
        <v>0</v>
      </c>
      <c r="AE71" s="55">
        <v>0</v>
      </c>
    </row>
    <row r="72" spans="1:31" s="68" customFormat="1" ht="13.8" x14ac:dyDescent="0.25">
      <c r="A72" s="29"/>
      <c r="B72" s="20" t="s">
        <v>15</v>
      </c>
      <c r="C72" s="33" t="s">
        <v>120</v>
      </c>
      <c r="D72" s="55">
        <v>0</v>
      </c>
      <c r="E72" s="55">
        <v>0</v>
      </c>
      <c r="F72" s="55">
        <v>0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0</v>
      </c>
      <c r="Q72" s="55">
        <v>0</v>
      </c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  <c r="X72" s="55">
        <v>0</v>
      </c>
      <c r="Y72" s="55">
        <v>0</v>
      </c>
      <c r="Z72" s="55">
        <v>0</v>
      </c>
      <c r="AA72" s="55">
        <v>0</v>
      </c>
      <c r="AB72" s="55">
        <v>0</v>
      </c>
      <c r="AC72" s="55">
        <v>0</v>
      </c>
      <c r="AD72" s="55">
        <v>0</v>
      </c>
      <c r="AE72" s="55">
        <v>0</v>
      </c>
    </row>
    <row r="73" spans="1:31" s="68" customFormat="1" ht="13.8" x14ac:dyDescent="0.25">
      <c r="A73" s="29"/>
      <c r="B73" s="19" t="s">
        <v>16</v>
      </c>
      <c r="C73" s="42" t="s">
        <v>121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0</v>
      </c>
      <c r="X73" s="54">
        <v>0</v>
      </c>
      <c r="Y73" s="54">
        <v>0</v>
      </c>
      <c r="Z73" s="54">
        <v>0</v>
      </c>
      <c r="AA73" s="54">
        <v>0</v>
      </c>
      <c r="AB73" s="54">
        <v>0</v>
      </c>
      <c r="AC73" s="54">
        <v>0</v>
      </c>
      <c r="AD73" s="54">
        <v>0</v>
      </c>
      <c r="AE73" s="54">
        <v>0</v>
      </c>
    </row>
    <row r="74" spans="1:31" s="68" customFormat="1" ht="13.8" x14ac:dyDescent="0.25">
      <c r="A74" s="29"/>
      <c r="B74" s="20" t="s">
        <v>17</v>
      </c>
      <c r="C74" s="33" t="s">
        <v>122</v>
      </c>
      <c r="D74" s="55">
        <v>0</v>
      </c>
      <c r="E74" s="55">
        <v>0</v>
      </c>
      <c r="F74" s="55">
        <v>0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5">
        <v>0</v>
      </c>
      <c r="Q74" s="55">
        <v>0</v>
      </c>
      <c r="R74" s="55">
        <v>0</v>
      </c>
      <c r="S74" s="55">
        <v>0</v>
      </c>
      <c r="T74" s="55">
        <v>0</v>
      </c>
      <c r="U74" s="55">
        <v>0</v>
      </c>
      <c r="V74" s="55">
        <v>0</v>
      </c>
      <c r="W74" s="55">
        <v>0</v>
      </c>
      <c r="X74" s="55">
        <v>0</v>
      </c>
      <c r="Y74" s="55">
        <v>0</v>
      </c>
      <c r="Z74" s="55">
        <v>0</v>
      </c>
      <c r="AA74" s="55">
        <v>0</v>
      </c>
      <c r="AB74" s="55">
        <v>0</v>
      </c>
      <c r="AC74" s="55">
        <v>0</v>
      </c>
      <c r="AD74" s="55">
        <v>0</v>
      </c>
      <c r="AE74" s="55">
        <v>0</v>
      </c>
    </row>
    <row r="75" spans="1:31" s="68" customFormat="1" ht="13.8" x14ac:dyDescent="0.25">
      <c r="A75" s="29"/>
      <c r="B75" s="20" t="s">
        <v>28</v>
      </c>
      <c r="C75" s="33" t="s">
        <v>123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  <c r="M75" s="55">
        <v>0</v>
      </c>
      <c r="N75" s="55">
        <v>0</v>
      </c>
      <c r="O75" s="55">
        <v>0</v>
      </c>
      <c r="P75" s="55">
        <v>0</v>
      </c>
      <c r="Q75" s="55">
        <v>0</v>
      </c>
      <c r="R75" s="55">
        <v>0</v>
      </c>
      <c r="S75" s="55">
        <v>0</v>
      </c>
      <c r="T75" s="55">
        <v>0</v>
      </c>
      <c r="U75" s="55">
        <v>0</v>
      </c>
      <c r="V75" s="55">
        <v>0</v>
      </c>
      <c r="W75" s="55">
        <v>0</v>
      </c>
      <c r="X75" s="55">
        <v>0</v>
      </c>
      <c r="Y75" s="55">
        <v>0</v>
      </c>
      <c r="Z75" s="55">
        <v>0</v>
      </c>
      <c r="AA75" s="55">
        <v>0</v>
      </c>
      <c r="AB75" s="55">
        <v>0</v>
      </c>
      <c r="AC75" s="55">
        <v>0</v>
      </c>
      <c r="AD75" s="55">
        <v>0</v>
      </c>
      <c r="AE75" s="55">
        <v>0</v>
      </c>
    </row>
    <row r="76" spans="1:31" s="68" customFormat="1" ht="13.8" x14ac:dyDescent="0.25">
      <c r="A76" s="29"/>
      <c r="B76" s="19" t="s">
        <v>29</v>
      </c>
      <c r="C76" s="23" t="s">
        <v>217</v>
      </c>
      <c r="D76" s="54">
        <v>156.47016162657815</v>
      </c>
      <c r="E76" s="54">
        <v>184.86478641134994</v>
      </c>
      <c r="F76" s="54">
        <v>197.56268923048671</v>
      </c>
      <c r="G76" s="54">
        <v>203.46995098184291</v>
      </c>
      <c r="H76" s="54">
        <v>176.62907958376715</v>
      </c>
      <c r="I76" s="54">
        <v>223.39704155319671</v>
      </c>
      <c r="J76" s="54">
        <v>205.71081024995891</v>
      </c>
      <c r="K76" s="54">
        <v>224.68408099010085</v>
      </c>
      <c r="L76" s="54">
        <v>256.9888279039539</v>
      </c>
      <c r="M76" s="54">
        <v>276.88192055434985</v>
      </c>
      <c r="N76" s="54">
        <v>312.37498708771841</v>
      </c>
      <c r="O76" s="54">
        <v>331.42174552670537</v>
      </c>
      <c r="P76" s="54">
        <v>395.75553654350438</v>
      </c>
      <c r="Q76" s="54">
        <v>399.69153944262325</v>
      </c>
      <c r="R76" s="54">
        <v>403.8998998028581</v>
      </c>
      <c r="S76" s="54">
        <v>424.47752533941247</v>
      </c>
      <c r="T76" s="54">
        <v>447.93213328939584</v>
      </c>
      <c r="U76" s="54">
        <v>519.92066857370389</v>
      </c>
      <c r="V76" s="54">
        <v>584.54483684382524</v>
      </c>
      <c r="W76" s="54">
        <v>621.45246150455546</v>
      </c>
      <c r="X76" s="54">
        <v>624.63140848154808</v>
      </c>
      <c r="Y76" s="54">
        <v>579.77833643202632</v>
      </c>
      <c r="Z76" s="54">
        <v>608.58275401773074</v>
      </c>
      <c r="AA76" s="54">
        <v>652.83283421469332</v>
      </c>
      <c r="AB76" s="54">
        <v>674.20434375337277</v>
      </c>
      <c r="AC76" s="54">
        <v>730.77723336729935</v>
      </c>
      <c r="AD76" s="54">
        <v>718.08467446947191</v>
      </c>
      <c r="AE76" s="54">
        <v>909.28451044278017</v>
      </c>
    </row>
    <row r="77" spans="1:31" s="68" customFormat="1" ht="13.8" x14ac:dyDescent="0.25">
      <c r="A77" s="29"/>
      <c r="B77" s="20" t="s">
        <v>20</v>
      </c>
      <c r="C77" s="15" t="s">
        <v>218</v>
      </c>
      <c r="D77" s="55">
        <v>43.66743985483356</v>
      </c>
      <c r="E77" s="55">
        <v>46.626781152159523</v>
      </c>
      <c r="F77" s="55">
        <v>48.027947243300048</v>
      </c>
      <c r="G77" s="55">
        <v>51.77199745165457</v>
      </c>
      <c r="H77" s="55">
        <v>53.685016422946013</v>
      </c>
      <c r="I77" s="55">
        <v>55.702065151376189</v>
      </c>
      <c r="J77" s="55">
        <v>66.161649855354142</v>
      </c>
      <c r="K77" s="55">
        <v>71.192001000000019</v>
      </c>
      <c r="L77" s="55">
        <v>75.428420000000017</v>
      </c>
      <c r="M77" s="55">
        <v>79.862999999999985</v>
      </c>
      <c r="N77" s="55">
        <v>89.436409999999995</v>
      </c>
      <c r="O77" s="55">
        <v>100.03769699999998</v>
      </c>
      <c r="P77" s="55">
        <v>127.64641900000002</v>
      </c>
      <c r="Q77" s="55">
        <v>138.34263500000003</v>
      </c>
      <c r="R77" s="55">
        <v>148.77503099997273</v>
      </c>
      <c r="S77" s="55">
        <v>147.93278000000001</v>
      </c>
      <c r="T77" s="55">
        <v>165.85262400000249</v>
      </c>
      <c r="U77" s="55">
        <v>177.749459</v>
      </c>
      <c r="V77" s="55">
        <v>170.62418365999997</v>
      </c>
      <c r="W77" s="55">
        <v>175.59873014999997</v>
      </c>
      <c r="X77" s="55">
        <v>185.81750637000002</v>
      </c>
      <c r="Y77" s="55">
        <v>196.07627017999999</v>
      </c>
      <c r="Z77" s="55">
        <v>209.34422629999995</v>
      </c>
      <c r="AA77" s="55">
        <v>229.03187557999996</v>
      </c>
      <c r="AB77" s="55">
        <v>257.50639903000001</v>
      </c>
      <c r="AC77" s="55">
        <v>221.21986383000001</v>
      </c>
      <c r="AD77" s="55">
        <v>282.86098456000002</v>
      </c>
      <c r="AE77" s="55">
        <v>383.10872885999987</v>
      </c>
    </row>
    <row r="78" spans="1:31" s="68" customFormat="1" ht="13.8" x14ac:dyDescent="0.25">
      <c r="A78" s="29"/>
      <c r="B78" s="20" t="s">
        <v>21</v>
      </c>
      <c r="C78" s="15" t="s">
        <v>219</v>
      </c>
      <c r="D78" s="55">
        <v>112.80272177174461</v>
      </c>
      <c r="E78" s="55">
        <v>138.23800525919043</v>
      </c>
      <c r="F78" s="55">
        <v>149.53474198718666</v>
      </c>
      <c r="G78" s="55">
        <v>151.69795353018836</v>
      </c>
      <c r="H78" s="55">
        <v>122.94406316082114</v>
      </c>
      <c r="I78" s="55">
        <v>167.69497640182055</v>
      </c>
      <c r="J78" s="55">
        <v>139.54916039460477</v>
      </c>
      <c r="K78" s="55">
        <v>153.49207999010085</v>
      </c>
      <c r="L78" s="55">
        <v>181.56040790395389</v>
      </c>
      <c r="M78" s="55">
        <v>197.01892055434988</v>
      </c>
      <c r="N78" s="55">
        <v>222.93857708771841</v>
      </c>
      <c r="O78" s="55">
        <v>231.38404852670539</v>
      </c>
      <c r="P78" s="55">
        <v>268.10911754350434</v>
      </c>
      <c r="Q78" s="55">
        <v>261.34890444262322</v>
      </c>
      <c r="R78" s="55">
        <v>255.12486880288532</v>
      </c>
      <c r="S78" s="55">
        <v>276.54474533941243</v>
      </c>
      <c r="T78" s="55">
        <v>282.07950928939329</v>
      </c>
      <c r="U78" s="55">
        <v>342.17120957370389</v>
      </c>
      <c r="V78" s="55">
        <v>413.92065318382515</v>
      </c>
      <c r="W78" s="55">
        <v>445.85373135455546</v>
      </c>
      <c r="X78" s="55">
        <v>438.81390211154809</v>
      </c>
      <c r="Y78" s="55">
        <v>383.70206625202627</v>
      </c>
      <c r="Z78" s="55">
        <v>399.23852771773073</v>
      </c>
      <c r="AA78" s="55">
        <v>423.80095863469342</v>
      </c>
      <c r="AB78" s="55">
        <v>416.69794472337281</v>
      </c>
      <c r="AC78" s="55">
        <v>509.55736953729934</v>
      </c>
      <c r="AD78" s="55">
        <v>435.22368990947206</v>
      </c>
      <c r="AE78" s="55">
        <v>526.17578158278025</v>
      </c>
    </row>
    <row r="79" spans="1:31" s="68" customFormat="1" ht="13.8" x14ac:dyDescent="0.25">
      <c r="A79" s="29"/>
      <c r="B79" s="19" t="s">
        <v>30</v>
      </c>
      <c r="C79" s="42" t="s">
        <v>130</v>
      </c>
      <c r="D79" s="54">
        <v>48152.662675341278</v>
      </c>
      <c r="E79" s="54">
        <v>52153.492047405212</v>
      </c>
      <c r="F79" s="54">
        <v>58181.980127549381</v>
      </c>
      <c r="G79" s="54">
        <v>61337.667707037712</v>
      </c>
      <c r="H79" s="54">
        <v>70417.187299293451</v>
      </c>
      <c r="I79" s="54">
        <v>98698.216578753389</v>
      </c>
      <c r="J79" s="54">
        <v>113010.88530029396</v>
      </c>
      <c r="K79" s="54">
        <v>86216.254348944203</v>
      </c>
      <c r="L79" s="54">
        <v>86242.817392683835</v>
      </c>
      <c r="M79" s="54">
        <v>90433.45892459013</v>
      </c>
      <c r="N79" s="54">
        <v>120310.91143921246</v>
      </c>
      <c r="O79" s="54">
        <v>151422.32747081958</v>
      </c>
      <c r="P79" s="54">
        <v>200499.20451160221</v>
      </c>
      <c r="Q79" s="54">
        <v>203113.19917926466</v>
      </c>
      <c r="R79" s="54">
        <v>150629.30045854679</v>
      </c>
      <c r="S79" s="54">
        <v>155804.21290437997</v>
      </c>
      <c r="T79" s="54">
        <v>181133.22051904851</v>
      </c>
      <c r="U79" s="54">
        <v>226224.28832330665</v>
      </c>
      <c r="V79" s="54">
        <v>253659.36438186286</v>
      </c>
      <c r="W79" s="54">
        <v>270204.29256501666</v>
      </c>
      <c r="X79" s="54">
        <v>311921.78451305651</v>
      </c>
      <c r="Y79" s="54">
        <v>337325.75540542189</v>
      </c>
      <c r="Z79" s="54">
        <v>331824.81083565077</v>
      </c>
      <c r="AA79" s="54">
        <v>370240.4667985735</v>
      </c>
      <c r="AB79" s="54">
        <v>359378.68804597267</v>
      </c>
      <c r="AC79" s="54">
        <v>319218.4385768983</v>
      </c>
      <c r="AD79" s="54">
        <v>321637.30024945078</v>
      </c>
      <c r="AE79" s="54">
        <v>331654.36648699781</v>
      </c>
    </row>
    <row r="80" spans="1:31" s="68" customFormat="1" ht="13.8" x14ac:dyDescent="0.25">
      <c r="A80" s="29"/>
      <c r="B80" s="20" t="s">
        <v>31</v>
      </c>
      <c r="C80" s="33" t="s">
        <v>131</v>
      </c>
      <c r="D80" s="55">
        <v>29639.749101976424</v>
      </c>
      <c r="E80" s="55">
        <v>27187.872518502831</v>
      </c>
      <c r="F80" s="55">
        <v>28592.131411345235</v>
      </c>
      <c r="G80" s="55">
        <v>30432.113926910384</v>
      </c>
      <c r="H80" s="55">
        <v>30220.398240754002</v>
      </c>
      <c r="I80" s="55">
        <v>44301.231991308574</v>
      </c>
      <c r="J80" s="55">
        <v>44520.27062308618</v>
      </c>
      <c r="K80" s="55">
        <v>29734.168897621046</v>
      </c>
      <c r="L80" s="55">
        <v>25797.121107291368</v>
      </c>
      <c r="M80" s="55">
        <v>27277.436244686585</v>
      </c>
      <c r="N80" s="55">
        <v>35836.778050429049</v>
      </c>
      <c r="O80" s="55">
        <v>47536.361488824936</v>
      </c>
      <c r="P80" s="55">
        <v>62045.132201033754</v>
      </c>
      <c r="Q80" s="55">
        <v>73628.863608933083</v>
      </c>
      <c r="R80" s="55">
        <v>63621.058681339186</v>
      </c>
      <c r="S80" s="55">
        <v>52849.84116049244</v>
      </c>
      <c r="T80" s="55">
        <v>59998.88886460205</v>
      </c>
      <c r="U80" s="55">
        <v>74394.182457630581</v>
      </c>
      <c r="V80" s="55">
        <v>77177.325198486535</v>
      </c>
      <c r="W80" s="55">
        <v>94098.326930622541</v>
      </c>
      <c r="X80" s="55">
        <v>112492.29512525383</v>
      </c>
      <c r="Y80" s="55">
        <v>109412.06856164132</v>
      </c>
      <c r="Z80" s="55">
        <v>110918.41513878369</v>
      </c>
      <c r="AA80" s="55">
        <v>125427.61826196279</v>
      </c>
      <c r="AB80" s="55">
        <v>110867.22852285176</v>
      </c>
      <c r="AC80" s="55">
        <v>95471.666827509733</v>
      </c>
      <c r="AD80" s="55">
        <v>82583.158305310819</v>
      </c>
      <c r="AE80" s="55">
        <v>91035.447484052725</v>
      </c>
    </row>
    <row r="81" spans="1:31" s="68" customFormat="1" ht="13.8" x14ac:dyDescent="0.25">
      <c r="A81" s="29"/>
      <c r="B81" s="20" t="s">
        <v>32</v>
      </c>
      <c r="C81" s="33" t="s">
        <v>132</v>
      </c>
      <c r="D81" s="55">
        <v>2997.7223060876654</v>
      </c>
      <c r="E81" s="55">
        <v>8932.637296435405</v>
      </c>
      <c r="F81" s="55">
        <v>10453.761951620807</v>
      </c>
      <c r="G81" s="55">
        <v>9383.2439129733721</v>
      </c>
      <c r="H81" s="55">
        <v>13367.392883369226</v>
      </c>
      <c r="I81" s="55">
        <v>18119.031228322463</v>
      </c>
      <c r="J81" s="55">
        <v>29282.586456542129</v>
      </c>
      <c r="K81" s="55">
        <v>21475.43088340004</v>
      </c>
      <c r="L81" s="55">
        <v>20847.837475680386</v>
      </c>
      <c r="M81" s="55">
        <v>20139.516991582597</v>
      </c>
      <c r="N81" s="55">
        <v>27001.982804282987</v>
      </c>
      <c r="O81" s="55">
        <v>30623.398929742481</v>
      </c>
      <c r="P81" s="55">
        <v>45617.380296299802</v>
      </c>
      <c r="Q81" s="55">
        <v>47814.70368724272</v>
      </c>
      <c r="R81" s="55">
        <v>38255.374554573144</v>
      </c>
      <c r="S81" s="55">
        <v>43878.476594091364</v>
      </c>
      <c r="T81" s="55">
        <v>55430.441855226512</v>
      </c>
      <c r="U81" s="55">
        <v>81354.877782992611</v>
      </c>
      <c r="V81" s="55">
        <v>102506.9639806012</v>
      </c>
      <c r="W81" s="55">
        <v>88406.542168429776</v>
      </c>
      <c r="X81" s="55">
        <v>97902.521050662355</v>
      </c>
      <c r="Y81" s="55">
        <v>128482.39355834381</v>
      </c>
      <c r="Z81" s="55">
        <v>122356.0847074366</v>
      </c>
      <c r="AA81" s="55">
        <v>137492.03371477162</v>
      </c>
      <c r="AB81" s="55">
        <v>133835.81860066424</v>
      </c>
      <c r="AC81" s="55">
        <v>113678.38354305598</v>
      </c>
      <c r="AD81" s="55">
        <v>120670.36994553309</v>
      </c>
      <c r="AE81" s="55">
        <v>110107.45062266047</v>
      </c>
    </row>
    <row r="82" spans="1:31" s="68" customFormat="1" ht="13.8" x14ac:dyDescent="0.25">
      <c r="A82" s="29"/>
      <c r="B82" s="20" t="s">
        <v>33</v>
      </c>
      <c r="C82" s="33" t="s">
        <v>133</v>
      </c>
      <c r="D82" s="55">
        <v>1779.2782082610477</v>
      </c>
      <c r="E82" s="55">
        <v>2014.0824871604891</v>
      </c>
      <c r="F82" s="55">
        <v>3301.605173204623</v>
      </c>
      <c r="G82" s="55">
        <v>3383.9714970538789</v>
      </c>
      <c r="H82" s="55">
        <v>5189.338712670834</v>
      </c>
      <c r="I82" s="55">
        <v>8516.2689400332911</v>
      </c>
      <c r="J82" s="55">
        <v>9672.4128214152879</v>
      </c>
      <c r="K82" s="55">
        <v>6983.6649622949126</v>
      </c>
      <c r="L82" s="55">
        <v>12178.979020628674</v>
      </c>
      <c r="M82" s="55">
        <v>12127.089069915173</v>
      </c>
      <c r="N82" s="55">
        <v>18616.260854421795</v>
      </c>
      <c r="O82" s="55">
        <v>22454.147510797895</v>
      </c>
      <c r="P82" s="55">
        <v>30040.164893425263</v>
      </c>
      <c r="Q82" s="55">
        <v>19331.61756861068</v>
      </c>
      <c r="R82" s="55">
        <v>6461.4719115454045</v>
      </c>
      <c r="S82" s="55">
        <v>8700.4897696663375</v>
      </c>
      <c r="T82" s="55">
        <v>3673.4445553218479</v>
      </c>
      <c r="U82" s="55">
        <v>2248.6205242762189</v>
      </c>
      <c r="V82" s="55">
        <v>2044.6188768098484</v>
      </c>
      <c r="W82" s="55">
        <v>6129.6266719375672</v>
      </c>
      <c r="X82" s="55">
        <v>7265.5748905261171</v>
      </c>
      <c r="Y82" s="55">
        <v>11190.131647568096</v>
      </c>
      <c r="Z82" s="55">
        <v>4453.7525195921071</v>
      </c>
      <c r="AA82" s="55">
        <v>4001.1108049579907</v>
      </c>
      <c r="AB82" s="55">
        <v>68.137988210885283</v>
      </c>
      <c r="AC82" s="55">
        <v>6463.2791582595173</v>
      </c>
      <c r="AD82" s="55">
        <v>11526.88799461167</v>
      </c>
      <c r="AE82" s="55">
        <v>11777.229045597014</v>
      </c>
    </row>
    <row r="83" spans="1:31" s="68" customFormat="1" ht="13.8" x14ac:dyDescent="0.25">
      <c r="A83" s="29"/>
      <c r="B83" s="46" t="s">
        <v>34</v>
      </c>
      <c r="C83" s="46" t="s">
        <v>183</v>
      </c>
      <c r="D83" s="57">
        <v>13706.721612861236</v>
      </c>
      <c r="E83" s="57">
        <v>13984.826396811019</v>
      </c>
      <c r="F83" s="57">
        <v>15770.126058317226</v>
      </c>
      <c r="G83" s="57">
        <v>18072.076379151091</v>
      </c>
      <c r="H83" s="57">
        <v>21552.293434308714</v>
      </c>
      <c r="I83" s="57">
        <v>27682.842697241646</v>
      </c>
      <c r="J83" s="57">
        <v>29501.260578189191</v>
      </c>
      <c r="K83" s="57">
        <v>28006.766980043751</v>
      </c>
      <c r="L83" s="57">
        <v>27401.383321495978</v>
      </c>
      <c r="M83" s="57">
        <v>30872.533553074194</v>
      </c>
      <c r="N83" s="57">
        <v>38836.348740468748</v>
      </c>
      <c r="O83" s="57">
        <v>50789.55313402199</v>
      </c>
      <c r="P83" s="57">
        <v>62775.816634826508</v>
      </c>
      <c r="Q83" s="57">
        <v>62320.050079007218</v>
      </c>
      <c r="R83" s="57">
        <v>42272.388655933777</v>
      </c>
      <c r="S83" s="57">
        <v>50355.870959797772</v>
      </c>
      <c r="T83" s="57">
        <v>62010.826166151084</v>
      </c>
      <c r="U83" s="57">
        <v>68203.551791176986</v>
      </c>
      <c r="V83" s="57">
        <v>71907.25651435832</v>
      </c>
      <c r="W83" s="57">
        <v>81546.716325070345</v>
      </c>
      <c r="X83" s="57">
        <v>94236.181989594785</v>
      </c>
      <c r="Y83" s="57">
        <v>88217.918650012231</v>
      </c>
      <c r="Z83" s="57">
        <v>94072.366356941726</v>
      </c>
      <c r="AA83" s="57">
        <v>103288.28270490769</v>
      </c>
      <c r="AB83" s="57">
        <v>114576.77072343064</v>
      </c>
      <c r="AC83" s="57">
        <v>103568.89714356564</v>
      </c>
      <c r="AD83" s="57">
        <v>106821.93524021067</v>
      </c>
      <c r="AE83" s="57">
        <v>118698.10133422386</v>
      </c>
    </row>
    <row r="84" spans="1:31" s="68" customFormat="1" ht="13.8" x14ac:dyDescent="0.25">
      <c r="A84" s="29"/>
      <c r="B84" s="20" t="s">
        <v>35</v>
      </c>
      <c r="C84" s="33" t="s">
        <v>134</v>
      </c>
      <c r="D84" s="55">
        <v>29.191446154905002</v>
      </c>
      <c r="E84" s="55">
        <v>34.073348495462902</v>
      </c>
      <c r="F84" s="55">
        <v>64.355533061485957</v>
      </c>
      <c r="G84" s="55">
        <v>66.261990948978678</v>
      </c>
      <c r="H84" s="55">
        <v>87.764028190682893</v>
      </c>
      <c r="I84" s="55">
        <v>78.841721847424807</v>
      </c>
      <c r="J84" s="55">
        <v>34.35482106116487</v>
      </c>
      <c r="K84" s="55">
        <v>16.222625584444117</v>
      </c>
      <c r="L84" s="55">
        <v>17.496467587434985</v>
      </c>
      <c r="M84" s="55">
        <v>16.883065331594413</v>
      </c>
      <c r="N84" s="55">
        <v>19.540989609898755</v>
      </c>
      <c r="O84" s="55">
        <v>18.866407432281843</v>
      </c>
      <c r="P84" s="55">
        <v>20.710486016881333</v>
      </c>
      <c r="Q84" s="55">
        <v>17.964235470952584</v>
      </c>
      <c r="R84" s="55">
        <v>19.006655155277464</v>
      </c>
      <c r="S84" s="55">
        <v>19.534420332065292</v>
      </c>
      <c r="T84" s="55">
        <v>19.619077747036627</v>
      </c>
      <c r="U84" s="55">
        <v>23.055767230250339</v>
      </c>
      <c r="V84" s="55">
        <v>23.199811606926882</v>
      </c>
      <c r="W84" s="55">
        <v>23.080468956377921</v>
      </c>
      <c r="X84" s="55">
        <v>25.211457019386838</v>
      </c>
      <c r="Y84" s="55">
        <v>23.242987856430581</v>
      </c>
      <c r="Z84" s="55">
        <v>24.192112896662838</v>
      </c>
      <c r="AA84" s="55">
        <v>31.421311973412692</v>
      </c>
      <c r="AB84" s="55">
        <v>30.732210815143215</v>
      </c>
      <c r="AC84" s="55">
        <v>36.211904507497103</v>
      </c>
      <c r="AD84" s="55">
        <v>34.948763784580031</v>
      </c>
      <c r="AE84" s="55">
        <v>36.138000463671951</v>
      </c>
    </row>
    <row r="85" spans="1:31" s="68" customFormat="1" ht="13.8" x14ac:dyDescent="0.25">
      <c r="A85" s="29"/>
      <c r="B85" s="19" t="s">
        <v>211</v>
      </c>
      <c r="C85" s="23" t="s">
        <v>136</v>
      </c>
      <c r="D85" s="54">
        <v>13893.85441708022</v>
      </c>
      <c r="E85" s="54">
        <v>14173.628882212131</v>
      </c>
      <c r="F85" s="54">
        <v>15372.099232827435</v>
      </c>
      <c r="G85" s="54">
        <v>16965.56886317056</v>
      </c>
      <c r="H85" s="54">
        <v>18095.741786721828</v>
      </c>
      <c r="I85" s="54">
        <v>20542.098958136943</v>
      </c>
      <c r="J85" s="54">
        <v>21453.955731034355</v>
      </c>
      <c r="K85" s="54">
        <v>21238.813960567462</v>
      </c>
      <c r="L85" s="54">
        <v>21480.864796575897</v>
      </c>
      <c r="M85" s="54">
        <v>24820.940361774403</v>
      </c>
      <c r="N85" s="54">
        <v>26311.542017557615</v>
      </c>
      <c r="O85" s="54">
        <v>25970.949821330967</v>
      </c>
      <c r="P85" s="54">
        <v>30086.72585909292</v>
      </c>
      <c r="Q85" s="54">
        <v>30574.316766240223</v>
      </c>
      <c r="R85" s="54">
        <v>27843.129462114422</v>
      </c>
      <c r="S85" s="54">
        <v>28816.922140249473</v>
      </c>
      <c r="T85" s="54">
        <v>30725.27762713761</v>
      </c>
      <c r="U85" s="54">
        <v>35737.812613741909</v>
      </c>
      <c r="V85" s="54">
        <v>35222.524108165831</v>
      </c>
      <c r="W85" s="54">
        <v>37621.269500054812</v>
      </c>
      <c r="X85" s="54">
        <v>34842.347321618145</v>
      </c>
      <c r="Y85" s="54">
        <v>37244.331116321693</v>
      </c>
      <c r="Z85" s="54">
        <v>41632.166536163837</v>
      </c>
      <c r="AA85" s="54">
        <v>42974.826671962117</v>
      </c>
      <c r="AB85" s="54">
        <v>42767.653791172743</v>
      </c>
      <c r="AC85" s="54">
        <v>45336.776238517741</v>
      </c>
      <c r="AD85" s="54">
        <v>49571.713133095815</v>
      </c>
      <c r="AE85" s="54">
        <v>52223.523654291559</v>
      </c>
    </row>
    <row r="86" spans="1:31" s="68" customFormat="1" ht="13.8" x14ac:dyDescent="0.25">
      <c r="A86" s="29"/>
      <c r="B86" s="19" t="s">
        <v>37</v>
      </c>
      <c r="C86" s="23" t="s">
        <v>137</v>
      </c>
      <c r="D86" s="54">
        <f t="shared" ref="D86:AA86" si="4">D$85-D$23</f>
        <v>12011.219606384111</v>
      </c>
      <c r="E86" s="54">
        <f t="shared" si="4"/>
        <v>12204.412300118473</v>
      </c>
      <c r="F86" s="54">
        <f t="shared" si="4"/>
        <v>13344.77640852693</v>
      </c>
      <c r="G86" s="54">
        <f t="shared" si="4"/>
        <v>14812.787125982317</v>
      </c>
      <c r="H86" s="54">
        <f t="shared" si="4"/>
        <v>15819.176896873316</v>
      </c>
      <c r="I86" s="54">
        <f t="shared" si="4"/>
        <v>18003.237929725867</v>
      </c>
      <c r="J86" s="54">
        <f t="shared" si="4"/>
        <v>18651.779721673898</v>
      </c>
      <c r="K86" s="54">
        <f t="shared" si="4"/>
        <v>18200.9457457231</v>
      </c>
      <c r="L86" s="54">
        <f t="shared" si="4"/>
        <v>18297.611987322529</v>
      </c>
      <c r="M86" s="54">
        <f t="shared" si="4"/>
        <v>21448.537356313311</v>
      </c>
      <c r="N86" s="54">
        <f t="shared" si="4"/>
        <v>22710.172157939716</v>
      </c>
      <c r="O86" s="54">
        <f t="shared" si="4"/>
        <v>22226.68917616328</v>
      </c>
      <c r="P86" s="54">
        <f t="shared" si="4"/>
        <v>26167.551542845231</v>
      </c>
      <c r="Q86" s="54">
        <f t="shared" si="4"/>
        <v>26416.57467962127</v>
      </c>
      <c r="R86" s="54">
        <f t="shared" si="4"/>
        <v>23464.583655109447</v>
      </c>
      <c r="S86" s="54">
        <f t="shared" si="4"/>
        <v>24185.088645372191</v>
      </c>
      <c r="T86" s="54">
        <f t="shared" si="4"/>
        <v>25660.438596797921</v>
      </c>
      <c r="U86" s="54">
        <f t="shared" si="4"/>
        <v>30404.430528015371</v>
      </c>
      <c r="V86" s="54">
        <f t="shared" si="4"/>
        <v>29633.432414829953</v>
      </c>
      <c r="W86" s="54">
        <f t="shared" si="4"/>
        <v>31768.721526460431</v>
      </c>
      <c r="X86" s="54">
        <f t="shared" si="4"/>
        <v>28616.528715225963</v>
      </c>
      <c r="Y86" s="54">
        <f t="shared" si="4"/>
        <v>30744.751295846181</v>
      </c>
      <c r="Z86" s="54">
        <f t="shared" si="4"/>
        <v>34873.076900344211</v>
      </c>
      <c r="AA86" s="54">
        <f t="shared" si="4"/>
        <v>35784.917921568587</v>
      </c>
      <c r="AB86" s="54">
        <f>AB$85-AB$23</f>
        <v>35199.038102983133</v>
      </c>
      <c r="AC86" s="54">
        <f t="shared" ref="AC86:AE86" si="5">AC$85-AC$23</f>
        <v>37358.100039518737</v>
      </c>
      <c r="AD86" s="54">
        <f t="shared" si="5"/>
        <v>40871.830386733032</v>
      </c>
      <c r="AE86" s="54">
        <f t="shared" si="5"/>
        <v>42399.766034664339</v>
      </c>
    </row>
    <row r="87" spans="1:31" s="68" customFormat="1" ht="13.8" x14ac:dyDescent="0.25">
      <c r="A87" s="29"/>
      <c r="B87" s="19"/>
      <c r="C87" s="23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</row>
    <row r="88" spans="1:31" s="68" customFormat="1" ht="15" x14ac:dyDescent="0.25">
      <c r="A88" s="41" t="s">
        <v>138</v>
      </c>
      <c r="B88" s="29"/>
      <c r="C88" s="23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</row>
    <row r="89" spans="1:31" s="68" customFormat="1" ht="13.8" x14ac:dyDescent="0.25">
      <c r="A89" s="29"/>
      <c r="B89" s="17" t="s">
        <v>1</v>
      </c>
      <c r="C89" s="15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</row>
    <row r="90" spans="1:31" s="68" customFormat="1" ht="13.8" x14ac:dyDescent="0.25">
      <c r="A90" s="29"/>
      <c r="B90" s="19" t="s">
        <v>211</v>
      </c>
      <c r="C90" s="23" t="s">
        <v>136</v>
      </c>
      <c r="D90" s="54">
        <v>13893.85441708022</v>
      </c>
      <c r="E90" s="54">
        <v>14173.628882212131</v>
      </c>
      <c r="F90" s="54">
        <v>15372.099232827435</v>
      </c>
      <c r="G90" s="54">
        <v>16965.56886317056</v>
      </c>
      <c r="H90" s="54">
        <v>18095.741786721828</v>
      </c>
      <c r="I90" s="54">
        <v>20542.098958136943</v>
      </c>
      <c r="J90" s="54">
        <v>21453.955731034355</v>
      </c>
      <c r="K90" s="54">
        <v>21238.813960567462</v>
      </c>
      <c r="L90" s="54">
        <v>21480.864796575897</v>
      </c>
      <c r="M90" s="54">
        <v>24820.940361774403</v>
      </c>
      <c r="N90" s="54">
        <v>26311.542017557615</v>
      </c>
      <c r="O90" s="54">
        <v>25970.949821330967</v>
      </c>
      <c r="P90" s="54">
        <v>30086.72585909292</v>
      </c>
      <c r="Q90" s="54">
        <v>30574.316766240223</v>
      </c>
      <c r="R90" s="54">
        <v>27843.129462114422</v>
      </c>
      <c r="S90" s="54">
        <v>28816.922140249473</v>
      </c>
      <c r="T90" s="54">
        <v>30725.27762713761</v>
      </c>
      <c r="U90" s="54">
        <v>35737.812613741909</v>
      </c>
      <c r="V90" s="54">
        <v>35222.524108165831</v>
      </c>
      <c r="W90" s="54">
        <v>37621.269500054812</v>
      </c>
      <c r="X90" s="54">
        <v>34842.347321618145</v>
      </c>
      <c r="Y90" s="54">
        <v>37244.331116321693</v>
      </c>
      <c r="Z90" s="54">
        <v>41632.166536163837</v>
      </c>
      <c r="AA90" s="54">
        <v>42974.826671962117</v>
      </c>
      <c r="AB90" s="54">
        <v>42767.653791172743</v>
      </c>
      <c r="AC90" s="54">
        <v>45336.776238517741</v>
      </c>
      <c r="AD90" s="54">
        <v>49571.713133095815</v>
      </c>
      <c r="AE90" s="54">
        <v>52223.523654291559</v>
      </c>
    </row>
    <row r="91" spans="1:31" s="68" customFormat="1" ht="13.8" x14ac:dyDescent="0.25">
      <c r="A91" s="29"/>
      <c r="B91" s="19" t="s">
        <v>37</v>
      </c>
      <c r="C91" s="23" t="s">
        <v>137</v>
      </c>
      <c r="D91" s="54">
        <f t="shared" ref="D91:AA91" si="6">D$90-D$23</f>
        <v>12011.219606384111</v>
      </c>
      <c r="E91" s="54">
        <f t="shared" si="6"/>
        <v>12204.412300118473</v>
      </c>
      <c r="F91" s="54">
        <f t="shared" si="6"/>
        <v>13344.77640852693</v>
      </c>
      <c r="G91" s="54">
        <f t="shared" si="6"/>
        <v>14812.787125982317</v>
      </c>
      <c r="H91" s="54">
        <f t="shared" si="6"/>
        <v>15819.176896873316</v>
      </c>
      <c r="I91" s="54">
        <f t="shared" si="6"/>
        <v>18003.237929725867</v>
      </c>
      <c r="J91" s="54">
        <f t="shared" si="6"/>
        <v>18651.779721673898</v>
      </c>
      <c r="K91" s="54">
        <f t="shared" si="6"/>
        <v>18200.9457457231</v>
      </c>
      <c r="L91" s="54">
        <f t="shared" si="6"/>
        <v>18297.611987322529</v>
      </c>
      <c r="M91" s="54">
        <f t="shared" si="6"/>
        <v>21448.537356313311</v>
      </c>
      <c r="N91" s="54">
        <f t="shared" si="6"/>
        <v>22710.172157939716</v>
      </c>
      <c r="O91" s="54">
        <f t="shared" si="6"/>
        <v>22226.68917616328</v>
      </c>
      <c r="P91" s="54">
        <f t="shared" si="6"/>
        <v>26167.551542845231</v>
      </c>
      <c r="Q91" s="54">
        <f t="shared" si="6"/>
        <v>26416.57467962127</v>
      </c>
      <c r="R91" s="54">
        <f t="shared" si="6"/>
        <v>23464.583655109447</v>
      </c>
      <c r="S91" s="54">
        <f t="shared" si="6"/>
        <v>24185.088645372191</v>
      </c>
      <c r="T91" s="54">
        <f t="shared" si="6"/>
        <v>25660.438596797921</v>
      </c>
      <c r="U91" s="54">
        <f t="shared" si="6"/>
        <v>30404.430528015371</v>
      </c>
      <c r="V91" s="54">
        <f t="shared" si="6"/>
        <v>29633.432414829953</v>
      </c>
      <c r="W91" s="54">
        <f t="shared" si="6"/>
        <v>31768.721526460431</v>
      </c>
      <c r="X91" s="54">
        <f t="shared" si="6"/>
        <v>28616.528715225963</v>
      </c>
      <c r="Y91" s="54">
        <f t="shared" si="6"/>
        <v>30744.751295846181</v>
      </c>
      <c r="Z91" s="54">
        <f t="shared" si="6"/>
        <v>34873.076900344211</v>
      </c>
      <c r="AA91" s="54">
        <f t="shared" si="6"/>
        <v>35784.917921568587</v>
      </c>
      <c r="AB91" s="54">
        <f>AB$90-AB$23</f>
        <v>35199.038102983133</v>
      </c>
      <c r="AC91" s="54">
        <f t="shared" ref="AC91:AE91" si="7">AC$90-AC$23</f>
        <v>37358.100039518737</v>
      </c>
      <c r="AD91" s="54">
        <f t="shared" si="7"/>
        <v>40871.830386733032</v>
      </c>
      <c r="AE91" s="54">
        <f t="shared" si="7"/>
        <v>42399.766034664339</v>
      </c>
    </row>
    <row r="92" spans="1:31" s="68" customFormat="1" ht="13.8" x14ac:dyDescent="0.25">
      <c r="A92" s="29"/>
      <c r="B92" s="19" t="s">
        <v>38</v>
      </c>
      <c r="C92" s="42" t="s">
        <v>139</v>
      </c>
      <c r="D92" s="54">
        <v>2312.1626317068076</v>
      </c>
      <c r="E92" s="54">
        <v>2492.5091979245076</v>
      </c>
      <c r="F92" s="54">
        <v>2690.1230396655542</v>
      </c>
      <c r="G92" s="54">
        <v>2788.1748167170304</v>
      </c>
      <c r="H92" s="54">
        <v>2940.0508976436795</v>
      </c>
      <c r="I92" s="54">
        <v>3283.1386067695021</v>
      </c>
      <c r="J92" s="54">
        <v>3421.4224462922903</v>
      </c>
      <c r="K92" s="54">
        <v>3656.4806537310064</v>
      </c>
      <c r="L92" s="54">
        <v>3765.5418906982832</v>
      </c>
      <c r="M92" s="54">
        <v>3558.2120032122184</v>
      </c>
      <c r="N92" s="54">
        <v>4108.7840666733555</v>
      </c>
      <c r="O92" s="54">
        <v>4408.6216637416246</v>
      </c>
      <c r="P92" s="54">
        <v>4881.2354387172873</v>
      </c>
      <c r="Q92" s="54">
        <v>5262.1875177246011</v>
      </c>
      <c r="R92" s="54">
        <v>5263.6929799911577</v>
      </c>
      <c r="S92" s="54">
        <v>5730.3794533639048</v>
      </c>
      <c r="T92" s="54">
        <v>6004.8066945367118</v>
      </c>
      <c r="U92" s="54">
        <v>6276.016812034165</v>
      </c>
      <c r="V92" s="54">
        <v>6601.9004228809526</v>
      </c>
      <c r="W92" s="54">
        <v>6796.6662384333295</v>
      </c>
      <c r="X92" s="54">
        <v>7454.7316987764489</v>
      </c>
      <c r="Y92" s="54">
        <v>8010.5092816713368</v>
      </c>
      <c r="Z92" s="54">
        <v>8539.899892043064</v>
      </c>
      <c r="AA92" s="54">
        <v>10133.562776094277</v>
      </c>
      <c r="AB92" s="54">
        <v>10510.519187523949</v>
      </c>
      <c r="AC92" s="54">
        <v>10211.827387266616</v>
      </c>
      <c r="AD92" s="54">
        <v>11454.92311285221</v>
      </c>
      <c r="AE92" s="54">
        <v>12377.778840004701</v>
      </c>
    </row>
    <row r="93" spans="1:31" s="68" customFormat="1" ht="13.8" x14ac:dyDescent="0.25">
      <c r="A93" s="29"/>
      <c r="B93" s="30" t="s">
        <v>39</v>
      </c>
      <c r="C93" s="47" t="s">
        <v>140</v>
      </c>
      <c r="D93" s="59">
        <v>2203.8029841422508</v>
      </c>
      <c r="E93" s="59">
        <v>2357.8534639401682</v>
      </c>
      <c r="F93" s="59">
        <v>2555.3320657711101</v>
      </c>
      <c r="G93" s="59">
        <v>2637.4298029742267</v>
      </c>
      <c r="H93" s="59">
        <v>2756.4281233220709</v>
      </c>
      <c r="I93" s="59">
        <v>3105.9850768846582</v>
      </c>
      <c r="J93" s="59">
        <v>3240.398660543683</v>
      </c>
      <c r="K93" s="59">
        <v>3453.6509794081803</v>
      </c>
      <c r="L93" s="59">
        <v>3582.8009271596088</v>
      </c>
      <c r="M93" s="59">
        <v>3396.1321182400002</v>
      </c>
      <c r="N93" s="59">
        <v>3913.7687620950001</v>
      </c>
      <c r="O93" s="59">
        <v>4225.6494728399994</v>
      </c>
      <c r="P93" s="59">
        <v>4654.3746420349999</v>
      </c>
      <c r="Q93" s="59">
        <v>5038.9806957074998</v>
      </c>
      <c r="R93" s="59">
        <v>4991.1583348450004</v>
      </c>
      <c r="S93" s="59">
        <v>5466.71107658857</v>
      </c>
      <c r="T93" s="59">
        <v>5695.1802047250003</v>
      </c>
      <c r="U93" s="59">
        <v>5955.2211947354999</v>
      </c>
      <c r="V93" s="59">
        <v>6273.8984136950003</v>
      </c>
      <c r="W93" s="59">
        <v>6467.1393303443492</v>
      </c>
      <c r="X93" s="59">
        <v>7011.0227055125997</v>
      </c>
      <c r="Y93" s="59">
        <v>7443.1703389999993</v>
      </c>
      <c r="Z93" s="59">
        <v>7957.7288971900007</v>
      </c>
      <c r="AA93" s="59">
        <v>9391.4673757100009</v>
      </c>
      <c r="AB93" s="59">
        <v>9678.0223553799988</v>
      </c>
      <c r="AC93" s="59">
        <v>9369.6060779800009</v>
      </c>
      <c r="AD93" s="59">
        <v>10595.663381931683</v>
      </c>
      <c r="AE93" s="59">
        <v>11438.867369223401</v>
      </c>
    </row>
    <row r="94" spans="1:31" s="68" customFormat="1" ht="13.8" x14ac:dyDescent="0.25">
      <c r="A94" s="29"/>
      <c r="B94" s="20" t="s">
        <v>40</v>
      </c>
      <c r="C94" s="33" t="s">
        <v>141</v>
      </c>
      <c r="D94" s="55">
        <v>108.35964756455672</v>
      </c>
      <c r="E94" s="55">
        <v>134.65573398433929</v>
      </c>
      <c r="F94" s="55">
        <v>134.79097389444399</v>
      </c>
      <c r="G94" s="55">
        <v>150.74501374280356</v>
      </c>
      <c r="H94" s="55">
        <v>183.62277432160931</v>
      </c>
      <c r="I94" s="55">
        <v>177.15352988484375</v>
      </c>
      <c r="J94" s="55">
        <v>181.0237857486062</v>
      </c>
      <c r="K94" s="55">
        <v>202.82967432282618</v>
      </c>
      <c r="L94" s="55">
        <v>182.74096353867446</v>
      </c>
      <c r="M94" s="55">
        <v>162.07988497221811</v>
      </c>
      <c r="N94" s="55">
        <v>195.01530457835534</v>
      </c>
      <c r="O94" s="55">
        <v>182.97219090162494</v>
      </c>
      <c r="P94" s="55">
        <v>226.86079668228788</v>
      </c>
      <c r="Q94" s="55">
        <v>223.2068220171011</v>
      </c>
      <c r="R94" s="55">
        <v>272.5346451461578</v>
      </c>
      <c r="S94" s="55">
        <v>263.66837677533641</v>
      </c>
      <c r="T94" s="55">
        <v>309.62648981171162</v>
      </c>
      <c r="U94" s="55">
        <v>320.79561729866504</v>
      </c>
      <c r="V94" s="55">
        <v>328.0020091859522</v>
      </c>
      <c r="W94" s="55">
        <v>329.52690808898035</v>
      </c>
      <c r="X94" s="55">
        <v>443.70899326384904</v>
      </c>
      <c r="Y94" s="55">
        <v>567.33894267133849</v>
      </c>
      <c r="Z94" s="55">
        <v>582.17099485306255</v>
      </c>
      <c r="AA94" s="55">
        <v>742.09540038427474</v>
      </c>
      <c r="AB94" s="55">
        <v>832.49683214394736</v>
      </c>
      <c r="AC94" s="55">
        <v>842.22130928661647</v>
      </c>
      <c r="AD94" s="55">
        <v>859.25973092052527</v>
      </c>
      <c r="AE94" s="55">
        <v>938.911470781302</v>
      </c>
    </row>
    <row r="95" spans="1:31" s="68" customFormat="1" ht="13.8" x14ac:dyDescent="0.25">
      <c r="A95" s="29"/>
      <c r="B95" s="26" t="s">
        <v>41</v>
      </c>
      <c r="C95" s="26" t="s">
        <v>184</v>
      </c>
      <c r="D95" s="58">
        <v>1957.2286564173094</v>
      </c>
      <c r="E95" s="58">
        <v>2018.8855608231127</v>
      </c>
      <c r="F95" s="58">
        <v>2112.1000917873189</v>
      </c>
      <c r="G95" s="58">
        <v>2236.7288079310561</v>
      </c>
      <c r="H95" s="58">
        <v>2504.0511142043083</v>
      </c>
      <c r="I95" s="58">
        <v>2753.7257545861798</v>
      </c>
      <c r="J95" s="58">
        <v>3051.9074049936407</v>
      </c>
      <c r="K95" s="58">
        <v>3234.6155514911356</v>
      </c>
      <c r="L95" s="58">
        <v>3424.3368580155961</v>
      </c>
      <c r="M95" s="58">
        <v>3630.8879716100264</v>
      </c>
      <c r="N95" s="58">
        <v>4001.0533871348493</v>
      </c>
      <c r="O95" s="58">
        <v>4233.2270758432051</v>
      </c>
      <c r="P95" s="58">
        <v>4585.778376568308</v>
      </c>
      <c r="Q95" s="58">
        <v>4957.6867625123186</v>
      </c>
      <c r="R95" s="58">
        <v>5304.574131405001</v>
      </c>
      <c r="S95" s="58">
        <v>5437.5908301833997</v>
      </c>
      <c r="T95" s="58">
        <v>5824.0162116793135</v>
      </c>
      <c r="U95" s="58">
        <v>6073.1109141214292</v>
      </c>
      <c r="V95" s="58">
        <v>6415.5095376631962</v>
      </c>
      <c r="W95" s="58">
        <v>6651.008131030705</v>
      </c>
      <c r="X95" s="58">
        <v>6957.7452343228551</v>
      </c>
      <c r="Y95" s="58">
        <v>7189.238430927182</v>
      </c>
      <c r="Z95" s="58">
        <v>7668.6862357729724</v>
      </c>
      <c r="AA95" s="58">
        <v>8083.9450439599777</v>
      </c>
      <c r="AB95" s="58">
        <v>8345.1358543597289</v>
      </c>
      <c r="AC95" s="58">
        <v>8674.6757090497704</v>
      </c>
      <c r="AD95" s="58">
        <v>9225.593254784455</v>
      </c>
      <c r="AE95" s="58">
        <v>9991.076687398845</v>
      </c>
    </row>
    <row r="96" spans="1:31" s="68" customFormat="1" ht="13.8" x14ac:dyDescent="0.25">
      <c r="A96" s="29"/>
      <c r="B96" s="26" t="s">
        <v>42</v>
      </c>
      <c r="C96" s="42" t="s">
        <v>142</v>
      </c>
      <c r="D96" s="58">
        <v>1963.1801542044159</v>
      </c>
      <c r="E96" s="58">
        <v>2035.8893983793416</v>
      </c>
      <c r="F96" s="58">
        <v>2160.2870873002094</v>
      </c>
      <c r="G96" s="58">
        <v>2220.9725613393452</v>
      </c>
      <c r="H96" s="58">
        <v>2379.3900894056483</v>
      </c>
      <c r="I96" s="58">
        <v>2536.6917819195437</v>
      </c>
      <c r="J96" s="58">
        <v>2746.832497882599</v>
      </c>
      <c r="K96" s="58">
        <v>3088.151979728676</v>
      </c>
      <c r="L96" s="58">
        <v>3419.9300067493036</v>
      </c>
      <c r="M96" s="58">
        <v>3549.2554880083853</v>
      </c>
      <c r="N96" s="58">
        <v>3787.2660878140141</v>
      </c>
      <c r="O96" s="58">
        <v>3955.7359820592342</v>
      </c>
      <c r="P96" s="58">
        <v>4109.5637085387962</v>
      </c>
      <c r="Q96" s="58">
        <v>4415.9128017474204</v>
      </c>
      <c r="R96" s="58">
        <v>4839.2454945347044</v>
      </c>
      <c r="S96" s="58">
        <v>5028.2305030582884</v>
      </c>
      <c r="T96" s="58">
        <v>5155.5006345056645</v>
      </c>
      <c r="U96" s="58">
        <v>5474.9232922135634</v>
      </c>
      <c r="V96" s="58">
        <v>5794.9139189129264</v>
      </c>
      <c r="W96" s="58">
        <v>5996.1974353398782</v>
      </c>
      <c r="X96" s="58">
        <v>6171.7775315379595</v>
      </c>
      <c r="Y96" s="58">
        <v>6319.3314735286185</v>
      </c>
      <c r="Z96" s="58">
        <v>6711.239463949215</v>
      </c>
      <c r="AA96" s="58">
        <v>6904.1809675946315</v>
      </c>
      <c r="AB96" s="58">
        <v>7260.0278057013256</v>
      </c>
      <c r="AC96" s="58">
        <v>8331.7062803690806</v>
      </c>
      <c r="AD96" s="58">
        <v>8276.288149053602</v>
      </c>
      <c r="AE96" s="58">
        <v>8994.9384263087613</v>
      </c>
    </row>
    <row r="97" spans="1:31" s="68" customFormat="1" ht="13.8" x14ac:dyDescent="0.25">
      <c r="A97" s="29"/>
      <c r="B97" s="19" t="s">
        <v>43</v>
      </c>
      <c r="C97" s="42" t="s">
        <v>143</v>
      </c>
      <c r="D97" s="54">
        <v>2805.3184705154808</v>
      </c>
      <c r="E97" s="54">
        <v>3278.5076909581517</v>
      </c>
      <c r="F97" s="54">
        <v>3593.1144602513696</v>
      </c>
      <c r="G97" s="54">
        <v>3611.0956045401831</v>
      </c>
      <c r="H97" s="54">
        <v>4022.6905266355639</v>
      </c>
      <c r="I97" s="54">
        <v>4445.12595593885</v>
      </c>
      <c r="J97" s="54">
        <v>4566.9440856686424</v>
      </c>
      <c r="K97" s="54">
        <v>5387.0466630657502</v>
      </c>
      <c r="L97" s="54">
        <v>4943.0762361538536</v>
      </c>
      <c r="M97" s="54">
        <v>4717.3687306746988</v>
      </c>
      <c r="N97" s="54">
        <v>4907.7774845660078</v>
      </c>
      <c r="O97" s="54">
        <v>4817.534562123692</v>
      </c>
      <c r="P97" s="54">
        <v>5049.9271073072823</v>
      </c>
      <c r="Q97" s="54">
        <v>6019.5421175250203</v>
      </c>
      <c r="R97" s="54">
        <v>5538.9527129099924</v>
      </c>
      <c r="S97" s="54">
        <v>6088.6994059819799</v>
      </c>
      <c r="T97" s="54">
        <v>6286.9316413880306</v>
      </c>
      <c r="U97" s="54">
        <v>6411.5256894076438</v>
      </c>
      <c r="V97" s="54">
        <v>6874.5043715248112</v>
      </c>
      <c r="W97" s="54">
        <v>7200.5452215134464</v>
      </c>
      <c r="X97" s="54">
        <v>8052.7610934250661</v>
      </c>
      <c r="Y97" s="54">
        <v>7802.6888866572772</v>
      </c>
      <c r="Z97" s="54">
        <v>7813.7335530159435</v>
      </c>
      <c r="AA97" s="54">
        <v>7320.4537912425949</v>
      </c>
      <c r="AB97" s="54">
        <v>9306.0753346691472</v>
      </c>
      <c r="AC97" s="54">
        <v>8791.8868620092016</v>
      </c>
      <c r="AD97" s="54">
        <v>10003.472494718506</v>
      </c>
      <c r="AE97" s="54">
        <v>11378.26867952165</v>
      </c>
    </row>
    <row r="98" spans="1:31" s="68" customFormat="1" ht="13.8" x14ac:dyDescent="0.25">
      <c r="A98" s="29"/>
      <c r="B98" s="20" t="s">
        <v>44</v>
      </c>
      <c r="C98" s="33" t="s">
        <v>144</v>
      </c>
      <c r="D98" s="55">
        <v>2004.9868072301451</v>
      </c>
      <c r="E98" s="55">
        <v>2464.88795614524</v>
      </c>
      <c r="F98" s="55">
        <v>2606.5194836426726</v>
      </c>
      <c r="G98" s="55">
        <v>2460.0790848754209</v>
      </c>
      <c r="H98" s="55">
        <v>2588.0088664860532</v>
      </c>
      <c r="I98" s="55">
        <v>2864.9603199471885</v>
      </c>
      <c r="J98" s="55">
        <v>3024.6779241348495</v>
      </c>
      <c r="K98" s="55">
        <v>3343.3772173984689</v>
      </c>
      <c r="L98" s="55">
        <v>2957.8926649957698</v>
      </c>
      <c r="M98" s="55">
        <v>3081.1542251742749</v>
      </c>
      <c r="N98" s="55">
        <v>3178.6620919988163</v>
      </c>
      <c r="O98" s="55">
        <v>2998.2377735301479</v>
      </c>
      <c r="P98" s="55">
        <v>3033.0747269518279</v>
      </c>
      <c r="Q98" s="55">
        <v>3587.9338944501992</v>
      </c>
      <c r="R98" s="55">
        <v>3171.8256973498874</v>
      </c>
      <c r="S98" s="55">
        <v>3645.3096623911993</v>
      </c>
      <c r="T98" s="55">
        <v>3634.2914883314029</v>
      </c>
      <c r="U98" s="55">
        <v>3562.7542831929422</v>
      </c>
      <c r="V98" s="55">
        <v>3717.1589668131624</v>
      </c>
      <c r="W98" s="55">
        <v>4009.8668203384395</v>
      </c>
      <c r="X98" s="55">
        <v>4347.0254556130694</v>
      </c>
      <c r="Y98" s="55">
        <v>4438.6675603066642</v>
      </c>
      <c r="Z98" s="55">
        <v>4140.9255461479834</v>
      </c>
      <c r="AA98" s="55">
        <v>3817.3613209583636</v>
      </c>
      <c r="AB98" s="55">
        <v>4904.9436523696295</v>
      </c>
      <c r="AC98" s="55">
        <v>4898.7949012704739</v>
      </c>
      <c r="AD98" s="55">
        <v>5668.9997639309486</v>
      </c>
      <c r="AE98" s="55">
        <v>6599.7043375259764</v>
      </c>
    </row>
    <row r="99" spans="1:31" s="68" customFormat="1" ht="13.8" x14ac:dyDescent="0.25">
      <c r="A99" s="29"/>
      <c r="B99" s="20" t="s">
        <v>45</v>
      </c>
      <c r="C99" s="33" t="s">
        <v>145</v>
      </c>
      <c r="D99" s="55">
        <v>472.52487658873247</v>
      </c>
      <c r="E99" s="55">
        <v>461.41004778878505</v>
      </c>
      <c r="F99" s="55">
        <v>619.0338280871016</v>
      </c>
      <c r="G99" s="55">
        <v>755.62133347706538</v>
      </c>
      <c r="H99" s="55">
        <v>992.9094472288873</v>
      </c>
      <c r="I99" s="55">
        <v>1119.0256188112974</v>
      </c>
      <c r="J99" s="55">
        <v>1046.548982567632</v>
      </c>
      <c r="K99" s="55">
        <v>1373.5808258845366</v>
      </c>
      <c r="L99" s="55">
        <v>1268.8693871357566</v>
      </c>
      <c r="M99" s="55">
        <v>850.6382340439219</v>
      </c>
      <c r="N99" s="55">
        <v>873.84045344195772</v>
      </c>
      <c r="O99" s="55">
        <v>880.08026529910376</v>
      </c>
      <c r="P99" s="55">
        <v>1047.9910656663089</v>
      </c>
      <c r="Q99" s="55">
        <v>1365.5046087453775</v>
      </c>
      <c r="R99" s="55">
        <v>1203.8972050110488</v>
      </c>
      <c r="S99" s="55">
        <v>1208.4372247313629</v>
      </c>
      <c r="T99" s="55">
        <v>1269.9643630623032</v>
      </c>
      <c r="U99" s="55">
        <v>1364.6513765991974</v>
      </c>
      <c r="V99" s="55">
        <v>1491.7765135811774</v>
      </c>
      <c r="W99" s="55">
        <v>1542.606669824019</v>
      </c>
      <c r="X99" s="55">
        <v>1438.1105672874801</v>
      </c>
      <c r="Y99" s="55">
        <v>1281.0339218068773</v>
      </c>
      <c r="Z99" s="55">
        <v>1597.178479103361</v>
      </c>
      <c r="AA99" s="55">
        <v>1325.2082687115255</v>
      </c>
      <c r="AB99" s="55">
        <v>2225.9175953948275</v>
      </c>
      <c r="AC99" s="55">
        <v>1545.9632321849533</v>
      </c>
      <c r="AD99" s="55">
        <v>1885.2292566282795</v>
      </c>
      <c r="AE99" s="55">
        <v>2045.4167722063846</v>
      </c>
    </row>
    <row r="100" spans="1:31" s="68" customFormat="1" ht="13.8" x14ac:dyDescent="0.25">
      <c r="A100" s="29"/>
      <c r="B100" s="20" t="s">
        <v>46</v>
      </c>
      <c r="C100" s="33" t="s">
        <v>146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I100" s="55">
        <v>0</v>
      </c>
      <c r="J100" s="55">
        <v>0</v>
      </c>
      <c r="K100" s="55">
        <v>0</v>
      </c>
      <c r="L100" s="55">
        <v>0</v>
      </c>
      <c r="M100" s="55">
        <v>0</v>
      </c>
      <c r="N100" s="55">
        <v>0</v>
      </c>
      <c r="O100" s="55">
        <v>0</v>
      </c>
      <c r="P100" s="55">
        <v>0</v>
      </c>
      <c r="Q100" s="55">
        <v>0</v>
      </c>
      <c r="R100" s="55">
        <v>0</v>
      </c>
      <c r="S100" s="55">
        <v>0</v>
      </c>
      <c r="T100" s="55">
        <v>0</v>
      </c>
      <c r="U100" s="55">
        <v>0</v>
      </c>
      <c r="V100" s="55">
        <v>0</v>
      </c>
      <c r="W100" s="55">
        <v>0</v>
      </c>
      <c r="X100" s="55">
        <v>0</v>
      </c>
      <c r="Y100" s="55">
        <v>0</v>
      </c>
      <c r="Z100" s="55">
        <v>0</v>
      </c>
      <c r="AA100" s="55">
        <v>0</v>
      </c>
      <c r="AB100" s="55">
        <v>0</v>
      </c>
      <c r="AC100" s="55">
        <v>0</v>
      </c>
      <c r="AD100" s="55">
        <v>0</v>
      </c>
      <c r="AE100" s="55">
        <v>0</v>
      </c>
    </row>
    <row r="101" spans="1:31" s="68" customFormat="1" ht="13.8" x14ac:dyDescent="0.25">
      <c r="A101" s="29"/>
      <c r="B101" s="20" t="s">
        <v>47</v>
      </c>
      <c r="C101" s="33" t="s">
        <v>147</v>
      </c>
      <c r="D101" s="55">
        <v>2.986576867641916</v>
      </c>
      <c r="E101" s="55">
        <v>8.1384035340917649</v>
      </c>
      <c r="F101" s="55">
        <v>5.1857786440991553</v>
      </c>
      <c r="G101" s="55">
        <v>5.0035093046834529</v>
      </c>
      <c r="H101" s="55">
        <v>5.3712094033748219</v>
      </c>
      <c r="I101" s="55">
        <v>6.6597537298073641</v>
      </c>
      <c r="J101" s="55">
        <v>5.9476912630170133</v>
      </c>
      <c r="K101" s="55">
        <v>4.8318633588874063</v>
      </c>
      <c r="L101" s="55">
        <v>6.4415323499999992</v>
      </c>
      <c r="M101" s="55">
        <v>6.759985429999853</v>
      </c>
      <c r="N101" s="55">
        <v>12.1786855</v>
      </c>
      <c r="O101" s="55">
        <v>9.1256402245937753</v>
      </c>
      <c r="P101" s="55">
        <v>13.702407980240686</v>
      </c>
      <c r="Q101" s="55">
        <v>12.309768779999999</v>
      </c>
      <c r="R101" s="55">
        <v>9.836395030000002</v>
      </c>
      <c r="S101" s="55">
        <v>34.448367084686787</v>
      </c>
      <c r="T101" s="55">
        <v>9.6883388529999781</v>
      </c>
      <c r="U101" s="55">
        <v>9.8932939999999974</v>
      </c>
      <c r="V101" s="55">
        <v>44.515643820000307</v>
      </c>
      <c r="W101" s="55">
        <v>17.584104855854793</v>
      </c>
      <c r="X101" s="55">
        <v>546.85975003999977</v>
      </c>
      <c r="Y101" s="55">
        <v>322.34435651999996</v>
      </c>
      <c r="Z101" s="55">
        <v>79.740082739999977</v>
      </c>
      <c r="AA101" s="55">
        <v>83.141975330000008</v>
      </c>
      <c r="AB101" s="55">
        <v>9.5557715799999983</v>
      </c>
      <c r="AC101" s="55">
        <v>81.578432079999999</v>
      </c>
      <c r="AD101" s="55">
        <v>19.976603669992237</v>
      </c>
      <c r="AE101" s="55">
        <v>25.133621338897807</v>
      </c>
    </row>
    <row r="102" spans="1:31" s="68" customFormat="1" ht="13.8" x14ac:dyDescent="0.25">
      <c r="A102" s="29"/>
      <c r="B102" s="20" t="s">
        <v>48</v>
      </c>
      <c r="C102" s="33" t="s">
        <v>148</v>
      </c>
      <c r="D102" s="55">
        <v>324.82020982896125</v>
      </c>
      <c r="E102" s="55">
        <v>344.07128349003523</v>
      </c>
      <c r="F102" s="55">
        <v>362.3753698774965</v>
      </c>
      <c r="G102" s="55">
        <v>390.39167688301319</v>
      </c>
      <c r="H102" s="55">
        <v>436.40100351724851</v>
      </c>
      <c r="I102" s="55">
        <v>454.48026345055695</v>
      </c>
      <c r="J102" s="55">
        <v>489.76948770314385</v>
      </c>
      <c r="K102" s="55">
        <v>665.25675642385784</v>
      </c>
      <c r="L102" s="55">
        <v>709.87265167232658</v>
      </c>
      <c r="M102" s="55">
        <v>778.81628602650164</v>
      </c>
      <c r="N102" s="55">
        <v>843.0962536252332</v>
      </c>
      <c r="O102" s="55">
        <v>930.0908830698454</v>
      </c>
      <c r="P102" s="55">
        <v>955.15890670890474</v>
      </c>
      <c r="Q102" s="55">
        <v>1053.7938455494441</v>
      </c>
      <c r="R102" s="55">
        <v>1153.3934155190568</v>
      </c>
      <c r="S102" s="55">
        <v>1200.5041517747316</v>
      </c>
      <c r="T102" s="55">
        <v>1372.9874511413252</v>
      </c>
      <c r="U102" s="55">
        <v>1474.2267356155041</v>
      </c>
      <c r="V102" s="55">
        <v>1621.0532473104706</v>
      </c>
      <c r="W102" s="55">
        <v>1630.4876264951333</v>
      </c>
      <c r="X102" s="55">
        <v>1720.765320484518</v>
      </c>
      <c r="Y102" s="55">
        <v>1760.6430480237357</v>
      </c>
      <c r="Z102" s="55">
        <v>1995.8894450245987</v>
      </c>
      <c r="AA102" s="55">
        <v>2094.7422262427053</v>
      </c>
      <c r="AB102" s="55">
        <v>2165.6583153246893</v>
      </c>
      <c r="AC102" s="55">
        <v>2265.5502964737739</v>
      </c>
      <c r="AD102" s="55">
        <v>2429.2668704892858</v>
      </c>
      <c r="AE102" s="55">
        <v>2708.0139484503916</v>
      </c>
    </row>
    <row r="103" spans="1:31" s="68" customFormat="1" ht="13.8" x14ac:dyDescent="0.25">
      <c r="A103" s="29"/>
      <c r="B103" s="32" t="s">
        <v>185</v>
      </c>
      <c r="C103" s="32" t="s">
        <v>186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7">
        <v>0</v>
      </c>
      <c r="O103" s="57">
        <v>0</v>
      </c>
      <c r="P103" s="57">
        <v>0</v>
      </c>
      <c r="Q103" s="57">
        <v>0</v>
      </c>
      <c r="R103" s="57">
        <v>0</v>
      </c>
      <c r="S103" s="57">
        <v>0</v>
      </c>
      <c r="T103" s="57">
        <v>0</v>
      </c>
      <c r="U103" s="57">
        <v>0</v>
      </c>
      <c r="V103" s="57">
        <v>0</v>
      </c>
      <c r="W103" s="57">
        <v>0</v>
      </c>
      <c r="X103" s="57">
        <v>0</v>
      </c>
      <c r="Y103" s="57">
        <v>0</v>
      </c>
      <c r="Z103" s="57">
        <v>0</v>
      </c>
      <c r="AA103" s="57">
        <v>0</v>
      </c>
      <c r="AB103" s="57">
        <v>0</v>
      </c>
      <c r="AC103" s="57">
        <v>0</v>
      </c>
      <c r="AD103" s="57">
        <v>0</v>
      </c>
      <c r="AE103" s="57">
        <v>0</v>
      </c>
    </row>
    <row r="104" spans="1:31" s="68" customFormat="1" ht="13.8" x14ac:dyDescent="0.25">
      <c r="A104" s="29"/>
      <c r="B104" s="17" t="s">
        <v>109</v>
      </c>
      <c r="C104" s="15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</row>
    <row r="105" spans="1:31" s="68" customFormat="1" ht="13.8" x14ac:dyDescent="0.25">
      <c r="A105" s="29"/>
      <c r="B105" s="19" t="s">
        <v>38</v>
      </c>
      <c r="C105" s="42" t="s">
        <v>139</v>
      </c>
      <c r="D105" s="54">
        <v>2239.6733507317495</v>
      </c>
      <c r="E105" s="54">
        <v>2406.5276140692686</v>
      </c>
      <c r="F105" s="54">
        <v>2577.3353022699862</v>
      </c>
      <c r="G105" s="54">
        <v>2694.5367795052971</v>
      </c>
      <c r="H105" s="54">
        <v>2807.2915510407856</v>
      </c>
      <c r="I105" s="54">
        <v>3051.0536942925442</v>
      </c>
      <c r="J105" s="54">
        <v>3190.1139234237326</v>
      </c>
      <c r="K105" s="54">
        <v>3449.0452677310068</v>
      </c>
      <c r="L105" s="54">
        <v>3553.2511816982833</v>
      </c>
      <c r="M105" s="54">
        <v>3316.9209832122183</v>
      </c>
      <c r="N105" s="54">
        <v>3799.1043446733556</v>
      </c>
      <c r="O105" s="54">
        <v>3995.0990447416243</v>
      </c>
      <c r="P105" s="54">
        <v>4381.588432717288</v>
      </c>
      <c r="Q105" s="54">
        <v>4642.2411647246008</v>
      </c>
      <c r="R105" s="54">
        <v>4704.4715319911575</v>
      </c>
      <c r="S105" s="54">
        <v>5133.9095363639053</v>
      </c>
      <c r="T105" s="54">
        <v>5322.1576645367113</v>
      </c>
      <c r="U105" s="54">
        <v>5510.1467350341645</v>
      </c>
      <c r="V105" s="54">
        <v>5722.2619128809529</v>
      </c>
      <c r="W105" s="54">
        <v>5880.56312743333</v>
      </c>
      <c r="X105" s="54">
        <v>6490.2223227764498</v>
      </c>
      <c r="Y105" s="54">
        <v>7000.3398596713378</v>
      </c>
      <c r="Z105" s="54">
        <v>7600.5005850430643</v>
      </c>
      <c r="AA105" s="54">
        <v>9101.3328440942769</v>
      </c>
      <c r="AB105" s="54">
        <v>9384.9574325239464</v>
      </c>
      <c r="AC105" s="54">
        <v>9053.2334742666171</v>
      </c>
      <c r="AD105" s="54">
        <v>10037.056711852209</v>
      </c>
      <c r="AE105" s="54">
        <v>10925.279402004702</v>
      </c>
    </row>
    <row r="106" spans="1:31" s="68" customFormat="1" ht="13.8" x14ac:dyDescent="0.25">
      <c r="A106" s="29"/>
      <c r="B106" s="20" t="s">
        <v>39</v>
      </c>
      <c r="C106" s="47" t="s">
        <v>140</v>
      </c>
      <c r="D106" s="55">
        <v>2131.3137031671931</v>
      </c>
      <c r="E106" s="55">
        <v>2271.8718800849297</v>
      </c>
      <c r="F106" s="55">
        <v>2442.5443283755426</v>
      </c>
      <c r="G106" s="55">
        <v>2543.7917657624935</v>
      </c>
      <c r="H106" s="55">
        <v>2623.6687767191761</v>
      </c>
      <c r="I106" s="55">
        <v>2873.9001644077007</v>
      </c>
      <c r="J106" s="55">
        <v>3009.0901376751262</v>
      </c>
      <c r="K106" s="55">
        <v>3246.2155934081802</v>
      </c>
      <c r="L106" s="55">
        <v>3370.5102181596089</v>
      </c>
      <c r="M106" s="55">
        <v>3154.8410982399996</v>
      </c>
      <c r="N106" s="55">
        <v>3604.0890400950002</v>
      </c>
      <c r="O106" s="55">
        <v>3812.1268538399995</v>
      </c>
      <c r="P106" s="55">
        <v>4154.7276360349997</v>
      </c>
      <c r="Q106" s="55">
        <v>4419.0343427075004</v>
      </c>
      <c r="R106" s="55">
        <v>4431.9368868450001</v>
      </c>
      <c r="S106" s="55">
        <v>4870.2411595885696</v>
      </c>
      <c r="T106" s="55">
        <v>5012.5311747250007</v>
      </c>
      <c r="U106" s="55">
        <v>5189.3511177355003</v>
      </c>
      <c r="V106" s="55">
        <v>5394.2599036950005</v>
      </c>
      <c r="W106" s="55">
        <v>5551.0362193443489</v>
      </c>
      <c r="X106" s="55">
        <v>6046.5133295126006</v>
      </c>
      <c r="Y106" s="55">
        <v>6433.0009169999994</v>
      </c>
      <c r="Z106" s="55">
        <v>7018.3295901900001</v>
      </c>
      <c r="AA106" s="55">
        <v>8359.2374437100007</v>
      </c>
      <c r="AB106" s="55">
        <v>8552.46060038</v>
      </c>
      <c r="AC106" s="55">
        <v>8211.0121649800003</v>
      </c>
      <c r="AD106" s="55">
        <v>9177.7969809316819</v>
      </c>
      <c r="AE106" s="55">
        <v>9986.3679312233999</v>
      </c>
    </row>
    <row r="107" spans="1:31" s="68" customFormat="1" ht="13.8" x14ac:dyDescent="0.25">
      <c r="A107" s="29"/>
      <c r="B107" s="20" t="s">
        <v>40</v>
      </c>
      <c r="C107" s="33" t="s">
        <v>141</v>
      </c>
      <c r="D107" s="55">
        <v>108.35964756455672</v>
      </c>
      <c r="E107" s="55">
        <v>134.65573398433929</v>
      </c>
      <c r="F107" s="55">
        <v>134.79097389444402</v>
      </c>
      <c r="G107" s="55">
        <v>150.74501374280356</v>
      </c>
      <c r="H107" s="55">
        <v>183.62277432160934</v>
      </c>
      <c r="I107" s="55">
        <v>177.15352988484375</v>
      </c>
      <c r="J107" s="55">
        <v>181.0237857486062</v>
      </c>
      <c r="K107" s="55">
        <v>202.82967432282618</v>
      </c>
      <c r="L107" s="55">
        <v>182.74096353867449</v>
      </c>
      <c r="M107" s="55">
        <v>162.07988497221811</v>
      </c>
      <c r="N107" s="55">
        <v>195.01530457835534</v>
      </c>
      <c r="O107" s="55">
        <v>182.97219090162494</v>
      </c>
      <c r="P107" s="55">
        <v>226.86079668228788</v>
      </c>
      <c r="Q107" s="55">
        <v>223.2068220171011</v>
      </c>
      <c r="R107" s="55">
        <v>272.5346451461578</v>
      </c>
      <c r="S107" s="55">
        <v>263.66837677533641</v>
      </c>
      <c r="T107" s="55">
        <v>309.62648981171162</v>
      </c>
      <c r="U107" s="55">
        <v>320.79561729866504</v>
      </c>
      <c r="V107" s="55">
        <v>328.0020091859522</v>
      </c>
      <c r="W107" s="55">
        <v>329.52690808898035</v>
      </c>
      <c r="X107" s="55">
        <v>443.70899326384904</v>
      </c>
      <c r="Y107" s="55">
        <v>567.33894267133849</v>
      </c>
      <c r="Z107" s="55">
        <v>582.17099485306255</v>
      </c>
      <c r="AA107" s="55">
        <v>742.09540038427474</v>
      </c>
      <c r="AB107" s="55">
        <v>832.49683214394736</v>
      </c>
      <c r="AC107" s="55">
        <v>842.22130928661647</v>
      </c>
      <c r="AD107" s="55">
        <v>859.25973092052527</v>
      </c>
      <c r="AE107" s="55">
        <v>938.911470781302</v>
      </c>
    </row>
    <row r="108" spans="1:31" s="68" customFormat="1" ht="13.8" x14ac:dyDescent="0.25">
      <c r="A108" s="29"/>
      <c r="B108" s="26" t="s">
        <v>41</v>
      </c>
      <c r="C108" s="26" t="s">
        <v>184</v>
      </c>
      <c r="D108" s="58">
        <v>1739.4372802714056</v>
      </c>
      <c r="E108" s="58">
        <v>1777.3648796564112</v>
      </c>
      <c r="F108" s="58">
        <v>1838.5085981109557</v>
      </c>
      <c r="G108" s="58">
        <v>1912.0734792697535</v>
      </c>
      <c r="H108" s="58">
        <v>2095.7463115466785</v>
      </c>
      <c r="I108" s="58">
        <v>2242.3864731571539</v>
      </c>
      <c r="J108" s="58">
        <v>2408.0030715393245</v>
      </c>
      <c r="K108" s="58">
        <v>2598.5455081037157</v>
      </c>
      <c r="L108" s="58">
        <v>2747.7347290874804</v>
      </c>
      <c r="M108" s="58">
        <v>2888.030453211853</v>
      </c>
      <c r="N108" s="58">
        <v>3128.8392853220539</v>
      </c>
      <c r="O108" s="58">
        <v>3279.8512194044915</v>
      </c>
      <c r="P108" s="58">
        <v>3503.0486817790479</v>
      </c>
      <c r="Q108" s="58">
        <v>3731.2132675507423</v>
      </c>
      <c r="R108" s="58">
        <v>4007.2092425821693</v>
      </c>
      <c r="S108" s="58">
        <v>4109.2796914368746</v>
      </c>
      <c r="T108" s="58">
        <v>4410.8915384975489</v>
      </c>
      <c r="U108" s="58">
        <v>4452.6511817381443</v>
      </c>
      <c r="V108" s="58">
        <v>4720.8456344322321</v>
      </c>
      <c r="W108" s="58">
        <v>4895.6463574800282</v>
      </c>
      <c r="X108" s="58">
        <v>5125.7930017827184</v>
      </c>
      <c r="Y108" s="58">
        <v>5303.9860908576657</v>
      </c>
      <c r="Z108" s="58">
        <v>5656.0853220819054</v>
      </c>
      <c r="AA108" s="58">
        <v>5952.9392896974014</v>
      </c>
      <c r="AB108" s="58">
        <v>6066.7878596044166</v>
      </c>
      <c r="AC108" s="58">
        <v>6345.4979967055515</v>
      </c>
      <c r="AD108" s="58">
        <v>6700.769767411567</v>
      </c>
      <c r="AE108" s="58">
        <v>7206.5582830848352</v>
      </c>
    </row>
    <row r="109" spans="1:31" s="68" customFormat="1" ht="13.8" x14ac:dyDescent="0.25">
      <c r="A109" s="29"/>
      <c r="B109" s="26" t="s">
        <v>42</v>
      </c>
      <c r="C109" s="42" t="s">
        <v>142</v>
      </c>
      <c r="D109" s="58">
        <v>2476.5420989353615</v>
      </c>
      <c r="E109" s="58">
        <v>2588.1449313097964</v>
      </c>
      <c r="F109" s="58">
        <v>2750.970884821184</v>
      </c>
      <c r="G109" s="58">
        <v>2849.0309214125782</v>
      </c>
      <c r="H109" s="58">
        <v>3046.1960560911734</v>
      </c>
      <c r="I109" s="58">
        <v>3237.270387891228</v>
      </c>
      <c r="J109" s="58">
        <v>3485.8444260096398</v>
      </c>
      <c r="K109" s="58">
        <v>3873.0268437286759</v>
      </c>
      <c r="L109" s="58">
        <v>4284.8034877493037</v>
      </c>
      <c r="M109" s="58">
        <v>4475.4911110083849</v>
      </c>
      <c r="N109" s="58">
        <v>4822.5174448140142</v>
      </c>
      <c r="O109" s="58">
        <v>5063.8001800592347</v>
      </c>
      <c r="P109" s="58">
        <v>5280.0507045387967</v>
      </c>
      <c r="Q109" s="58">
        <v>5850.1600417474201</v>
      </c>
      <c r="R109" s="58">
        <v>6406.7440885347041</v>
      </c>
      <c r="S109" s="58">
        <v>6675.3410410582883</v>
      </c>
      <c r="T109" s="58">
        <v>6823.5553225056647</v>
      </c>
      <c r="U109" s="58">
        <v>7247.647234213563</v>
      </c>
      <c r="V109" s="58">
        <v>7654.8357049129263</v>
      </c>
      <c r="W109" s="58">
        <v>7958.2308953398779</v>
      </c>
      <c r="X109" s="58">
        <v>8222.5939295379594</v>
      </c>
      <c r="Y109" s="58">
        <v>8400.651883528617</v>
      </c>
      <c r="Z109" s="58">
        <v>8905.7471529492141</v>
      </c>
      <c r="AA109" s="58">
        <v>9306.4709535946313</v>
      </c>
      <c r="AB109" s="58">
        <v>9818.3863867013242</v>
      </c>
      <c r="AC109" s="58">
        <v>11416.44288836908</v>
      </c>
      <c r="AD109" s="58">
        <v>11235.8425450536</v>
      </c>
      <c r="AE109" s="58">
        <v>12410.200201308762</v>
      </c>
    </row>
    <row r="110" spans="1:31" s="68" customFormat="1" ht="13.8" x14ac:dyDescent="0.25">
      <c r="A110" s="29"/>
      <c r="B110" s="19" t="s">
        <v>43</v>
      </c>
      <c r="C110" s="42" t="s">
        <v>143</v>
      </c>
      <c r="D110" s="54">
        <v>3049.0680080042735</v>
      </c>
      <c r="E110" s="54">
        <v>3575.1434513963591</v>
      </c>
      <c r="F110" s="54">
        <v>3996.9665616213474</v>
      </c>
      <c r="G110" s="54">
        <v>4030.4210778039642</v>
      </c>
      <c r="H110" s="54">
        <v>4467.5431788653896</v>
      </c>
      <c r="I110" s="54">
        <v>4839.4656113715964</v>
      </c>
      <c r="J110" s="54">
        <v>5041.3338499737793</v>
      </c>
      <c r="K110" s="54">
        <v>5313.1337186070286</v>
      </c>
      <c r="L110" s="54">
        <v>4790.0121454771506</v>
      </c>
      <c r="M110" s="54">
        <v>5043.5283798353239</v>
      </c>
      <c r="N110" s="54">
        <v>5156.37478943728</v>
      </c>
      <c r="O110" s="54">
        <v>5109.5515895778171</v>
      </c>
      <c r="P110" s="54">
        <v>5340.0587777385726</v>
      </c>
      <c r="Q110" s="54">
        <v>6398.8989911061826</v>
      </c>
      <c r="R110" s="54">
        <v>6487.2604042712564</v>
      </c>
      <c r="S110" s="54">
        <v>6446.2682688428122</v>
      </c>
      <c r="T110" s="54">
        <v>6961.1588970632338</v>
      </c>
      <c r="U110" s="54">
        <v>7358.4458176629732</v>
      </c>
      <c r="V110" s="54">
        <v>7316.2089911940502</v>
      </c>
      <c r="W110" s="54">
        <v>7612.84047213751</v>
      </c>
      <c r="X110" s="54">
        <v>7637.5885572358193</v>
      </c>
      <c r="Y110" s="54">
        <v>7577.404217925684</v>
      </c>
      <c r="Z110" s="54">
        <v>8740.5190259427109</v>
      </c>
      <c r="AA110" s="54">
        <v>8200.7752703972892</v>
      </c>
      <c r="AB110" s="54">
        <v>9889.8320727913469</v>
      </c>
      <c r="AC110" s="54">
        <v>9365.4289026122715</v>
      </c>
      <c r="AD110" s="54">
        <v>11470.847979054828</v>
      </c>
      <c r="AE110" s="54">
        <v>13043.929459078994</v>
      </c>
    </row>
    <row r="111" spans="1:31" s="68" customFormat="1" ht="13.8" x14ac:dyDescent="0.25">
      <c r="A111" s="29"/>
      <c r="B111" s="20" t="s">
        <v>44</v>
      </c>
      <c r="C111" s="33" t="s">
        <v>144</v>
      </c>
      <c r="D111" s="55">
        <v>511.14442736931568</v>
      </c>
      <c r="E111" s="55">
        <v>689.25605638900993</v>
      </c>
      <c r="F111" s="55">
        <v>767.83642053030042</v>
      </c>
      <c r="G111" s="55">
        <v>646.96715163496356</v>
      </c>
      <c r="H111" s="55">
        <v>784.68829550012833</v>
      </c>
      <c r="I111" s="55">
        <v>1050.2123620985562</v>
      </c>
      <c r="J111" s="55">
        <v>1118.2764785517363</v>
      </c>
      <c r="K111" s="55">
        <v>1244.1925564174901</v>
      </c>
      <c r="L111" s="55">
        <v>996.35566560383438</v>
      </c>
      <c r="M111" s="55">
        <v>933.53257614595248</v>
      </c>
      <c r="N111" s="55">
        <v>923.78040184004931</v>
      </c>
      <c r="O111" s="55">
        <v>927.59570510788922</v>
      </c>
      <c r="P111" s="55">
        <v>912.37367353496018</v>
      </c>
      <c r="Q111" s="55">
        <v>1046.9486125533065</v>
      </c>
      <c r="R111" s="55">
        <v>1050.8834992002764</v>
      </c>
      <c r="S111" s="55">
        <v>1263.782151024154</v>
      </c>
      <c r="T111" s="55">
        <v>1452.3840531475039</v>
      </c>
      <c r="U111" s="55">
        <v>1384.0952907033186</v>
      </c>
      <c r="V111" s="55">
        <v>1386.7905524362518</v>
      </c>
      <c r="W111" s="55">
        <v>1412.3580505955176</v>
      </c>
      <c r="X111" s="55">
        <v>1414.6831157301567</v>
      </c>
      <c r="Y111" s="55">
        <v>1424.2034588114257</v>
      </c>
      <c r="Z111" s="55">
        <v>1344.8178755600202</v>
      </c>
      <c r="AA111" s="55">
        <v>1442.211059703528</v>
      </c>
      <c r="AB111" s="55">
        <v>1720.4339471594328</v>
      </c>
      <c r="AC111" s="55">
        <v>1825.7595635753385</v>
      </c>
      <c r="AD111" s="55">
        <v>2238.7073121652006</v>
      </c>
      <c r="AE111" s="55">
        <v>2490.3687368099881</v>
      </c>
    </row>
    <row r="112" spans="1:31" s="68" customFormat="1" ht="13.8" x14ac:dyDescent="0.25">
      <c r="A112" s="29"/>
      <c r="B112" s="20" t="s">
        <v>45</v>
      </c>
      <c r="C112" s="33" t="s">
        <v>145</v>
      </c>
      <c r="D112" s="55">
        <v>1939.9346639589564</v>
      </c>
      <c r="E112" s="55">
        <v>2318.6267313990975</v>
      </c>
      <c r="F112" s="55">
        <v>2489.8228121672964</v>
      </c>
      <c r="G112" s="55">
        <v>2600.3309463573341</v>
      </c>
      <c r="H112" s="55">
        <v>2783.6014198625799</v>
      </c>
      <c r="I112" s="55">
        <v>2903.3135521460053</v>
      </c>
      <c r="J112" s="55">
        <v>3022.0002781919793</v>
      </c>
      <c r="K112" s="55">
        <v>3130.5060639574085</v>
      </c>
      <c r="L112" s="55">
        <v>2773.5079001404833</v>
      </c>
      <c r="M112" s="55">
        <v>2812.0316980415964</v>
      </c>
      <c r="N112" s="55">
        <v>3011.9155439025594</v>
      </c>
      <c r="O112" s="55">
        <v>2712.1991412086581</v>
      </c>
      <c r="P112" s="55">
        <v>3033.8843724647513</v>
      </c>
      <c r="Q112" s="55">
        <v>3789.9388973250952</v>
      </c>
      <c r="R112" s="55">
        <v>3267.309985778425</v>
      </c>
      <c r="S112" s="55">
        <v>3480.9413393175455</v>
      </c>
      <c r="T112" s="55">
        <v>3498.7908234775477</v>
      </c>
      <c r="U112" s="55">
        <v>3495.8578467829248</v>
      </c>
      <c r="V112" s="55">
        <v>3755.3479234847705</v>
      </c>
      <c r="W112" s="55">
        <v>4074.2506161450397</v>
      </c>
      <c r="X112" s="55">
        <v>3931.9448304533225</v>
      </c>
      <c r="Y112" s="55">
        <v>3604.9350743990021</v>
      </c>
      <c r="Z112" s="55">
        <v>4397.4496049761074</v>
      </c>
      <c r="AA112" s="55">
        <v>3539.0003465892942</v>
      </c>
      <c r="AB112" s="55">
        <v>4798.4034275175482</v>
      </c>
      <c r="AC112" s="55">
        <v>3853.7590995339724</v>
      </c>
      <c r="AD112" s="55">
        <v>5154.5684488503466</v>
      </c>
      <c r="AE112" s="55">
        <v>5873.8819154450202</v>
      </c>
    </row>
    <row r="113" spans="1:31" s="68" customFormat="1" ht="13.8" x14ac:dyDescent="0.25">
      <c r="A113" s="29"/>
      <c r="B113" s="20" t="s">
        <v>46</v>
      </c>
      <c r="C113" s="33" t="s">
        <v>146</v>
      </c>
      <c r="D113" s="55">
        <v>0</v>
      </c>
      <c r="E113" s="55">
        <v>0</v>
      </c>
      <c r="F113" s="55">
        <v>0</v>
      </c>
      <c r="G113" s="55">
        <v>0</v>
      </c>
      <c r="H113" s="55">
        <v>0</v>
      </c>
      <c r="I113" s="55">
        <v>0</v>
      </c>
      <c r="J113" s="55">
        <v>0</v>
      </c>
      <c r="K113" s="55">
        <v>0</v>
      </c>
      <c r="L113" s="55">
        <v>0</v>
      </c>
      <c r="M113" s="55">
        <v>0</v>
      </c>
      <c r="N113" s="55">
        <v>0</v>
      </c>
      <c r="O113" s="55">
        <v>0</v>
      </c>
      <c r="P113" s="55">
        <v>0</v>
      </c>
      <c r="Q113" s="55">
        <v>0</v>
      </c>
      <c r="R113" s="55">
        <v>0</v>
      </c>
      <c r="S113" s="55">
        <v>0</v>
      </c>
      <c r="T113" s="55">
        <v>0</v>
      </c>
      <c r="U113" s="55">
        <v>0</v>
      </c>
      <c r="V113" s="55">
        <v>0</v>
      </c>
      <c r="W113" s="55">
        <v>0</v>
      </c>
      <c r="X113" s="55">
        <v>0</v>
      </c>
      <c r="Y113" s="55">
        <v>0</v>
      </c>
      <c r="Z113" s="55">
        <v>0</v>
      </c>
      <c r="AA113" s="55">
        <v>0</v>
      </c>
      <c r="AB113" s="55">
        <v>0</v>
      </c>
      <c r="AC113" s="55">
        <v>0</v>
      </c>
      <c r="AD113" s="55">
        <v>0</v>
      </c>
      <c r="AE113" s="55">
        <v>0</v>
      </c>
    </row>
    <row r="114" spans="1:31" s="68" customFormat="1" ht="13.8" x14ac:dyDescent="0.25">
      <c r="A114" s="29"/>
      <c r="B114" s="20" t="s">
        <v>47</v>
      </c>
      <c r="C114" s="33" t="s">
        <v>147</v>
      </c>
      <c r="D114" s="55">
        <v>39.297508975531599</v>
      </c>
      <c r="E114" s="55">
        <v>35.683832409103637</v>
      </c>
      <c r="F114" s="55">
        <v>138.99845789935034</v>
      </c>
      <c r="G114" s="55">
        <v>157.25577237424989</v>
      </c>
      <c r="H114" s="55">
        <v>202.89088732920254</v>
      </c>
      <c r="I114" s="55">
        <v>165.79869628854959</v>
      </c>
      <c r="J114" s="55">
        <v>133.99798476954911</v>
      </c>
      <c r="K114" s="55">
        <v>119.91266271158635</v>
      </c>
      <c r="L114" s="55">
        <v>145.18823917376119</v>
      </c>
      <c r="M114" s="55">
        <v>235.89230603879369</v>
      </c>
      <c r="N114" s="55">
        <v>170.65323244775524</v>
      </c>
      <c r="O114" s="55">
        <v>183.28130081000012</v>
      </c>
      <c r="P114" s="55">
        <v>139.37007599000742</v>
      </c>
      <c r="Q114" s="55">
        <v>182.13792785999894</v>
      </c>
      <c r="R114" s="55">
        <v>210.73422416000011</v>
      </c>
      <c r="S114" s="55">
        <v>208.22330069</v>
      </c>
      <c r="T114" s="55">
        <v>300.69453000999999</v>
      </c>
      <c r="U114" s="55">
        <v>310.08009750999969</v>
      </c>
      <c r="V114" s="55">
        <v>242.4016936833757</v>
      </c>
      <c r="W114" s="55">
        <v>234.83315286999996</v>
      </c>
      <c r="X114" s="55">
        <v>242.68698968496031</v>
      </c>
      <c r="Y114" s="55">
        <v>323.63434566401452</v>
      </c>
      <c r="Z114" s="55">
        <v>397.30204580108523</v>
      </c>
      <c r="AA114" s="55">
        <v>403.86862733265804</v>
      </c>
      <c r="AB114" s="55">
        <v>436.15453354803026</v>
      </c>
      <c r="AC114" s="55">
        <v>389.05569143862903</v>
      </c>
      <c r="AD114" s="55">
        <v>357.27799986998258</v>
      </c>
      <c r="AE114" s="55">
        <v>440.20013102999997</v>
      </c>
    </row>
    <row r="115" spans="1:31" s="68" customFormat="1" ht="13.8" x14ac:dyDescent="0.25">
      <c r="A115" s="29"/>
      <c r="B115" s="20" t="s">
        <v>48</v>
      </c>
      <c r="C115" s="33" t="s">
        <v>148</v>
      </c>
      <c r="D115" s="55">
        <v>413.84109820540397</v>
      </c>
      <c r="E115" s="55">
        <v>394.94932344627773</v>
      </c>
      <c r="F115" s="55">
        <v>441.06772268243577</v>
      </c>
      <c r="G115" s="55">
        <v>455.87754459739983</v>
      </c>
      <c r="H115" s="55">
        <v>503.17702043338062</v>
      </c>
      <c r="I115" s="55">
        <v>524.27316279228296</v>
      </c>
      <c r="J115" s="55">
        <v>586.00878359605144</v>
      </c>
      <c r="K115" s="55">
        <v>638.30113052054389</v>
      </c>
      <c r="L115" s="55">
        <v>700.82190055907188</v>
      </c>
      <c r="M115" s="55">
        <v>834.0176066089814</v>
      </c>
      <c r="N115" s="55">
        <v>829.29175824691549</v>
      </c>
      <c r="O115" s="55">
        <v>1067.0031964512696</v>
      </c>
      <c r="P115" s="55">
        <v>1004.8588417488542</v>
      </c>
      <c r="Q115" s="55">
        <v>1121.967502367783</v>
      </c>
      <c r="R115" s="55">
        <v>1737.0231771325555</v>
      </c>
      <c r="S115" s="55">
        <v>1247.0265098111138</v>
      </c>
      <c r="T115" s="55">
        <v>1455.7240954281829</v>
      </c>
      <c r="U115" s="55">
        <v>1902.623707666731</v>
      </c>
      <c r="V115" s="55">
        <v>1631.7863045896527</v>
      </c>
      <c r="W115" s="55">
        <v>1622.7181695269528</v>
      </c>
      <c r="X115" s="55">
        <v>1704.4424003673792</v>
      </c>
      <c r="Y115" s="55">
        <v>1928.939090051241</v>
      </c>
      <c r="Z115" s="55">
        <v>2284.0013736054984</v>
      </c>
      <c r="AA115" s="55">
        <v>2470.6245217718092</v>
      </c>
      <c r="AB115" s="55">
        <v>2567.8271645663349</v>
      </c>
      <c r="AC115" s="55">
        <v>2916.7388470643332</v>
      </c>
      <c r="AD115" s="55">
        <v>3268.3057761692976</v>
      </c>
      <c r="AE115" s="55">
        <v>3705.3972917939882</v>
      </c>
    </row>
    <row r="116" spans="1:31" s="68" customFormat="1" ht="13.8" x14ac:dyDescent="0.25">
      <c r="A116" s="29"/>
      <c r="B116" s="32" t="s">
        <v>185</v>
      </c>
      <c r="C116" s="32" t="s">
        <v>186</v>
      </c>
      <c r="D116" s="57">
        <v>144.85030949506569</v>
      </c>
      <c r="E116" s="57">
        <v>136.62750775286997</v>
      </c>
      <c r="F116" s="57">
        <v>159.24114834196419</v>
      </c>
      <c r="G116" s="57">
        <v>169.98966284001696</v>
      </c>
      <c r="H116" s="57">
        <v>193.18555574009852</v>
      </c>
      <c r="I116" s="57">
        <v>195.86783804620237</v>
      </c>
      <c r="J116" s="57">
        <v>181.05032486446422</v>
      </c>
      <c r="K116" s="57">
        <v>180.221305</v>
      </c>
      <c r="L116" s="57">
        <v>174.13844</v>
      </c>
      <c r="M116" s="57">
        <v>228.05419299999997</v>
      </c>
      <c r="N116" s="57">
        <v>220.73385300000001</v>
      </c>
      <c r="O116" s="57">
        <v>219.47224600000001</v>
      </c>
      <c r="P116" s="57">
        <v>249.57181399999999</v>
      </c>
      <c r="Q116" s="57">
        <v>257.90605099999999</v>
      </c>
      <c r="R116" s="57">
        <v>221.309518</v>
      </c>
      <c r="S116" s="57">
        <v>246.29496800000001</v>
      </c>
      <c r="T116" s="57">
        <v>253.565395</v>
      </c>
      <c r="U116" s="57">
        <v>265.78887500000008</v>
      </c>
      <c r="V116" s="57">
        <v>299.88251699999995</v>
      </c>
      <c r="W116" s="57">
        <v>268.68048299999998</v>
      </c>
      <c r="X116" s="57">
        <v>343.83122100000003</v>
      </c>
      <c r="Y116" s="57">
        <v>295.69224899999995</v>
      </c>
      <c r="Z116" s="57">
        <v>316.94812599999995</v>
      </c>
      <c r="AA116" s="57">
        <v>345.07071500000001</v>
      </c>
      <c r="AB116" s="57">
        <v>367.01299999999998</v>
      </c>
      <c r="AC116" s="57">
        <v>380.115701</v>
      </c>
      <c r="AD116" s="57">
        <v>451.98844200000002</v>
      </c>
      <c r="AE116" s="57">
        <v>534.08138399999996</v>
      </c>
    </row>
    <row r="117" spans="1:31" s="68" customFormat="1" ht="13.8" x14ac:dyDescent="0.25">
      <c r="A117" s="29"/>
      <c r="B117" s="19" t="s">
        <v>212</v>
      </c>
      <c r="C117" s="23" t="s">
        <v>203</v>
      </c>
      <c r="D117" s="54">
        <v>13427.023591981446</v>
      </c>
      <c r="E117" s="54">
        <v>13652.239853865405</v>
      </c>
      <c r="F117" s="54">
        <v>14763.942565008416</v>
      </c>
      <c r="G117" s="54">
        <v>16336.478395706585</v>
      </c>
      <c r="H117" s="54">
        <v>17525.147317066992</v>
      </c>
      <c r="I117" s="54">
        <v>20190.6048906385</v>
      </c>
      <c r="J117" s="54">
        <v>21115.766894925033</v>
      </c>
      <c r="K117" s="54">
        <v>21371.35747041359</v>
      </c>
      <c r="L117" s="54">
        <v>21657.948244180727</v>
      </c>
      <c r="M117" s="54">
        <v>24552.693628011941</v>
      </c>
      <c r="N117" s="54">
        <v>26209.587179499125</v>
      </c>
      <c r="O117" s="54">
        <v>25937.767071315535</v>
      </c>
      <c r="P117" s="54">
        <v>30208.483893450913</v>
      </c>
      <c r="Q117" s="54">
        <v>30607.132500620657</v>
      </c>
      <c r="R117" s="54">
        <v>27183.90951357596</v>
      </c>
      <c r="S117" s="54">
        <v>28737.023795135123</v>
      </c>
      <c r="T117" s="54">
        <v>30478.769386644162</v>
      </c>
      <c r="U117" s="54">
        <v>35404.498352869879</v>
      </c>
      <c r="V117" s="54">
        <v>35495.200115727544</v>
      </c>
      <c r="W117" s="54">
        <v>37918.405673981397</v>
      </c>
      <c r="X117" s="54">
        <v>36003.165068347487</v>
      </c>
      <c r="Y117" s="54">
        <v>38283.717137122796</v>
      </c>
      <c r="Z117" s="54">
        <v>41462.873594928147</v>
      </c>
      <c r="AA117" s="54">
        <v>42855.45089307001</v>
      </c>
      <c r="AB117" s="54">
        <v>43029.44822180584</v>
      </c>
      <c r="AC117" s="54">
        <v>45166.269215258901</v>
      </c>
      <c r="AD117" s="54">
        <v>49087.473141132476</v>
      </c>
      <c r="AE117" s="54">
        <v>51379.618942048248</v>
      </c>
    </row>
    <row r="118" spans="1:31" s="68" customFormat="1" ht="13.8" x14ac:dyDescent="0.25">
      <c r="A118" s="29"/>
      <c r="B118" s="19" t="s">
        <v>50</v>
      </c>
      <c r="C118" s="23" t="s">
        <v>202</v>
      </c>
      <c r="D118" s="54">
        <f t="shared" ref="D118:AA118" si="8">D$117-D$23</f>
        <v>11544.388781285335</v>
      </c>
      <c r="E118" s="54">
        <f t="shared" si="8"/>
        <v>11683.023271771746</v>
      </c>
      <c r="F118" s="54">
        <f t="shared" si="8"/>
        <v>12736.619740707911</v>
      </c>
      <c r="G118" s="54">
        <f t="shared" si="8"/>
        <v>14183.696658518342</v>
      </c>
      <c r="H118" s="54">
        <f t="shared" si="8"/>
        <v>15248.58242721848</v>
      </c>
      <c r="I118" s="54">
        <f t="shared" si="8"/>
        <v>17651.743862227424</v>
      </c>
      <c r="J118" s="54">
        <f t="shared" si="8"/>
        <v>18313.590885564576</v>
      </c>
      <c r="K118" s="54">
        <f t="shared" si="8"/>
        <v>18333.489255569228</v>
      </c>
      <c r="L118" s="54">
        <f t="shared" si="8"/>
        <v>18474.695434927358</v>
      </c>
      <c r="M118" s="54">
        <f t="shared" si="8"/>
        <v>21180.290622550849</v>
      </c>
      <c r="N118" s="54">
        <f t="shared" si="8"/>
        <v>22608.217319881227</v>
      </c>
      <c r="O118" s="54">
        <f t="shared" si="8"/>
        <v>22193.506426147847</v>
      </c>
      <c r="P118" s="54">
        <f t="shared" si="8"/>
        <v>26289.309577203225</v>
      </c>
      <c r="Q118" s="54">
        <f t="shared" si="8"/>
        <v>26449.390414001704</v>
      </c>
      <c r="R118" s="54">
        <f t="shared" si="8"/>
        <v>22805.363706570985</v>
      </c>
      <c r="S118" s="54">
        <f t="shared" si="8"/>
        <v>24105.19030025784</v>
      </c>
      <c r="T118" s="54">
        <f t="shared" si="8"/>
        <v>25413.930356304474</v>
      </c>
      <c r="U118" s="54">
        <f t="shared" si="8"/>
        <v>30071.116267143341</v>
      </c>
      <c r="V118" s="54">
        <f t="shared" si="8"/>
        <v>29906.108422391666</v>
      </c>
      <c r="W118" s="54">
        <f t="shared" si="8"/>
        <v>32065.857700387016</v>
      </c>
      <c r="X118" s="54">
        <f t="shared" si="8"/>
        <v>29777.346461955305</v>
      </c>
      <c r="Y118" s="54">
        <f t="shared" si="8"/>
        <v>31784.137316647284</v>
      </c>
      <c r="Z118" s="54">
        <f t="shared" si="8"/>
        <v>34703.783959108521</v>
      </c>
      <c r="AA118" s="54">
        <f t="shared" si="8"/>
        <v>35665.542142676481</v>
      </c>
      <c r="AB118" s="54">
        <f>AB$117-AB$23</f>
        <v>35460.832533616231</v>
      </c>
      <c r="AC118" s="54">
        <f t="shared" ref="AC118:AE118" si="9">AC$117-AC$23</f>
        <v>37187.593016259896</v>
      </c>
      <c r="AD118" s="54">
        <f t="shared" si="9"/>
        <v>40387.590394769693</v>
      </c>
      <c r="AE118" s="54">
        <f t="shared" si="9"/>
        <v>41555.861322421028</v>
      </c>
    </row>
    <row r="119" spans="1:31" s="68" customFormat="1" ht="13.8" x14ac:dyDescent="0.25">
      <c r="A119" s="29"/>
      <c r="B119" s="19"/>
      <c r="C119" s="15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</row>
    <row r="120" spans="1:31" s="68" customFormat="1" ht="15" x14ac:dyDescent="0.25">
      <c r="A120" s="48" t="s">
        <v>174</v>
      </c>
      <c r="B120" s="29"/>
      <c r="C120" s="31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</row>
    <row r="121" spans="1:31" s="68" customFormat="1" ht="13.8" x14ac:dyDescent="0.25">
      <c r="A121" s="29"/>
      <c r="B121" s="17" t="s">
        <v>1</v>
      </c>
      <c r="C121" s="31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</row>
    <row r="122" spans="1:31" s="68" customFormat="1" ht="13.8" x14ac:dyDescent="0.25">
      <c r="A122" s="29"/>
      <c r="B122" s="19" t="s">
        <v>212</v>
      </c>
      <c r="C122" s="23" t="s">
        <v>203</v>
      </c>
      <c r="D122" s="54">
        <v>13427.023591981446</v>
      </c>
      <c r="E122" s="54">
        <v>13652.239853865405</v>
      </c>
      <c r="F122" s="54">
        <v>14763.942565008416</v>
      </c>
      <c r="G122" s="54">
        <v>16336.478395706585</v>
      </c>
      <c r="H122" s="54">
        <v>17525.147317066992</v>
      </c>
      <c r="I122" s="54">
        <v>20190.6048906385</v>
      </c>
      <c r="J122" s="54">
        <v>21115.766894925033</v>
      </c>
      <c r="K122" s="54">
        <v>21371.35747041359</v>
      </c>
      <c r="L122" s="54">
        <v>21657.948244180727</v>
      </c>
      <c r="M122" s="54">
        <v>24552.693628011941</v>
      </c>
      <c r="N122" s="54">
        <v>26209.587179499125</v>
      </c>
      <c r="O122" s="54">
        <v>25937.767071315535</v>
      </c>
      <c r="P122" s="54">
        <v>30208.483893450913</v>
      </c>
      <c r="Q122" s="54">
        <v>30607.132500620657</v>
      </c>
      <c r="R122" s="54">
        <v>27183.90951357596</v>
      </c>
      <c r="S122" s="54">
        <v>28737.023795135123</v>
      </c>
      <c r="T122" s="54">
        <v>30478.769386644162</v>
      </c>
      <c r="U122" s="54">
        <v>35404.498352869879</v>
      </c>
      <c r="V122" s="54">
        <v>35495.200115727544</v>
      </c>
      <c r="W122" s="54">
        <v>37918.405673981397</v>
      </c>
      <c r="X122" s="54">
        <v>36003.165068347487</v>
      </c>
      <c r="Y122" s="54">
        <v>38283.717137122796</v>
      </c>
      <c r="Z122" s="54">
        <v>41462.873594928147</v>
      </c>
      <c r="AA122" s="54">
        <v>42855.45089307001</v>
      </c>
      <c r="AB122" s="54">
        <v>43029.44822180584</v>
      </c>
      <c r="AC122" s="54">
        <v>45166.269215258901</v>
      </c>
      <c r="AD122" s="54">
        <v>49087.473141132476</v>
      </c>
      <c r="AE122" s="54">
        <v>51379.618942048248</v>
      </c>
    </row>
    <row r="123" spans="1:31" s="68" customFormat="1" ht="13.8" x14ac:dyDescent="0.25">
      <c r="A123" s="29"/>
      <c r="B123" s="19" t="s">
        <v>50</v>
      </c>
      <c r="C123" s="23" t="s">
        <v>202</v>
      </c>
      <c r="D123" s="54">
        <f t="shared" ref="D123:AA123" si="10">D$122-D$23</f>
        <v>11544.388781285335</v>
      </c>
      <c r="E123" s="54">
        <f t="shared" si="10"/>
        <v>11683.023271771746</v>
      </c>
      <c r="F123" s="54">
        <f t="shared" si="10"/>
        <v>12736.619740707911</v>
      </c>
      <c r="G123" s="54">
        <f t="shared" si="10"/>
        <v>14183.696658518342</v>
      </c>
      <c r="H123" s="54">
        <f t="shared" si="10"/>
        <v>15248.58242721848</v>
      </c>
      <c r="I123" s="54">
        <f t="shared" si="10"/>
        <v>17651.743862227424</v>
      </c>
      <c r="J123" s="54">
        <f t="shared" si="10"/>
        <v>18313.590885564576</v>
      </c>
      <c r="K123" s="54">
        <f t="shared" si="10"/>
        <v>18333.489255569228</v>
      </c>
      <c r="L123" s="54">
        <f t="shared" si="10"/>
        <v>18474.695434927358</v>
      </c>
      <c r="M123" s="54">
        <f t="shared" si="10"/>
        <v>21180.290622550849</v>
      </c>
      <c r="N123" s="54">
        <f t="shared" si="10"/>
        <v>22608.217319881227</v>
      </c>
      <c r="O123" s="54">
        <f t="shared" si="10"/>
        <v>22193.506426147847</v>
      </c>
      <c r="P123" s="54">
        <f t="shared" si="10"/>
        <v>26289.309577203225</v>
      </c>
      <c r="Q123" s="54">
        <f t="shared" si="10"/>
        <v>26449.390414001704</v>
      </c>
      <c r="R123" s="54">
        <f t="shared" si="10"/>
        <v>22805.363706570985</v>
      </c>
      <c r="S123" s="54">
        <f t="shared" si="10"/>
        <v>24105.19030025784</v>
      </c>
      <c r="T123" s="54">
        <f t="shared" si="10"/>
        <v>25413.930356304474</v>
      </c>
      <c r="U123" s="54">
        <f t="shared" si="10"/>
        <v>30071.116267143341</v>
      </c>
      <c r="V123" s="54">
        <f t="shared" si="10"/>
        <v>29906.108422391666</v>
      </c>
      <c r="W123" s="54">
        <f t="shared" si="10"/>
        <v>32065.857700387016</v>
      </c>
      <c r="X123" s="54">
        <f t="shared" si="10"/>
        <v>29777.346461955305</v>
      </c>
      <c r="Y123" s="54">
        <f t="shared" si="10"/>
        <v>31784.137316647284</v>
      </c>
      <c r="Z123" s="54">
        <f t="shared" si="10"/>
        <v>34703.783959108521</v>
      </c>
      <c r="AA123" s="54">
        <f t="shared" si="10"/>
        <v>35665.542142676481</v>
      </c>
      <c r="AB123" s="54">
        <f>AB$122-AB$23</f>
        <v>35460.832533616231</v>
      </c>
      <c r="AC123" s="54">
        <f t="shared" ref="AC123:AE123" si="11">AC$122-AC$23</f>
        <v>37187.593016259896</v>
      </c>
      <c r="AD123" s="54">
        <f t="shared" si="11"/>
        <v>40387.590394769693</v>
      </c>
      <c r="AE123" s="54">
        <f t="shared" si="11"/>
        <v>41555.861322421028</v>
      </c>
    </row>
    <row r="124" spans="1:31" s="68" customFormat="1" ht="13.8" x14ac:dyDescent="0.25">
      <c r="A124" s="29"/>
      <c r="B124" s="32" t="s">
        <v>51</v>
      </c>
      <c r="C124" s="33" t="s">
        <v>171</v>
      </c>
      <c r="D124" s="57">
        <v>1539.8936038790023</v>
      </c>
      <c r="E124" s="57">
        <v>1654.099062146327</v>
      </c>
      <c r="F124" s="57">
        <v>1758.2579740067549</v>
      </c>
      <c r="G124" s="57">
        <v>1844.4103690758989</v>
      </c>
      <c r="H124" s="57">
        <v>2143.4593895996627</v>
      </c>
      <c r="I124" s="57">
        <v>2211.3115099615425</v>
      </c>
      <c r="J124" s="57">
        <v>2452.5327652696833</v>
      </c>
      <c r="K124" s="57">
        <v>2652.6081422216653</v>
      </c>
      <c r="L124" s="57">
        <v>2893.4126977631845</v>
      </c>
      <c r="M124" s="57">
        <v>3163.7532052920874</v>
      </c>
      <c r="N124" s="57">
        <v>3429.0633245650424</v>
      </c>
      <c r="O124" s="57">
        <v>3603.2896244620465</v>
      </c>
      <c r="P124" s="57">
        <v>3821.843909010986</v>
      </c>
      <c r="Q124" s="57">
        <v>4070.5310065824988</v>
      </c>
      <c r="R124" s="57">
        <v>4469.0932158240321</v>
      </c>
      <c r="S124" s="57">
        <v>4791.4506608440024</v>
      </c>
      <c r="T124" s="57">
        <v>5086.77927752295</v>
      </c>
      <c r="U124" s="57">
        <v>5431.8271291874826</v>
      </c>
      <c r="V124" s="57">
        <v>5841.8780729446098</v>
      </c>
      <c r="W124" s="57">
        <v>6074.6616548869251</v>
      </c>
      <c r="X124" s="57">
        <v>6235.2805802739149</v>
      </c>
      <c r="Y124" s="57">
        <v>6396.869873108225</v>
      </c>
      <c r="Z124" s="57">
        <v>6840.7799711109774</v>
      </c>
      <c r="AA124" s="57">
        <v>7303.7891222183071</v>
      </c>
      <c r="AB124" s="57">
        <v>7930.1033199805852</v>
      </c>
      <c r="AC124" s="57">
        <v>8696.1381580474554</v>
      </c>
      <c r="AD124" s="57">
        <v>9268.9015987707207</v>
      </c>
      <c r="AE124" s="57">
        <v>9999.2737257424906</v>
      </c>
    </row>
    <row r="125" spans="1:31" s="68" customFormat="1" ht="13.8" x14ac:dyDescent="0.25">
      <c r="A125" s="29"/>
      <c r="B125" s="17" t="s">
        <v>109</v>
      </c>
      <c r="C125" s="15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</row>
    <row r="126" spans="1:31" s="68" customFormat="1" ht="13.8" x14ac:dyDescent="0.25">
      <c r="A126" s="29"/>
      <c r="B126" s="32" t="s">
        <v>51</v>
      </c>
      <c r="C126" s="33" t="s">
        <v>171</v>
      </c>
      <c r="D126" s="57">
        <v>1539.8936038790023</v>
      </c>
      <c r="E126" s="57">
        <v>1654.099062146327</v>
      </c>
      <c r="F126" s="57">
        <v>1758.2579740067549</v>
      </c>
      <c r="G126" s="57">
        <v>1844.4103690758989</v>
      </c>
      <c r="H126" s="57">
        <v>2143.4593895996627</v>
      </c>
      <c r="I126" s="57">
        <v>2211.3115099615425</v>
      </c>
      <c r="J126" s="57">
        <v>2452.5327652696833</v>
      </c>
      <c r="K126" s="57">
        <v>2652.6081422216653</v>
      </c>
      <c r="L126" s="57">
        <v>2893.4126977631845</v>
      </c>
      <c r="M126" s="57">
        <v>3163.7532052920874</v>
      </c>
      <c r="N126" s="57">
        <v>3429.0633245650424</v>
      </c>
      <c r="O126" s="57">
        <v>3603.2896244620465</v>
      </c>
      <c r="P126" s="57">
        <v>3821.843909010986</v>
      </c>
      <c r="Q126" s="57">
        <v>4070.5310065824988</v>
      </c>
      <c r="R126" s="57">
        <v>4469.0932158240321</v>
      </c>
      <c r="S126" s="57">
        <v>4791.4506608440024</v>
      </c>
      <c r="T126" s="57">
        <v>5086.77927752295</v>
      </c>
      <c r="U126" s="57">
        <v>5431.8271291874826</v>
      </c>
      <c r="V126" s="57">
        <v>5841.8780729446098</v>
      </c>
      <c r="W126" s="57">
        <v>6074.6616548869251</v>
      </c>
      <c r="X126" s="57">
        <v>6235.2805802739149</v>
      </c>
      <c r="Y126" s="57">
        <v>6396.869873108225</v>
      </c>
      <c r="Z126" s="57">
        <v>6840.7799711109774</v>
      </c>
      <c r="AA126" s="57">
        <v>7303.7891222183071</v>
      </c>
      <c r="AB126" s="57">
        <v>7930.1033199805852</v>
      </c>
      <c r="AC126" s="57">
        <v>8696.1381580474554</v>
      </c>
      <c r="AD126" s="57">
        <v>9268.9015987707207</v>
      </c>
      <c r="AE126" s="57">
        <v>9999.2737257424906</v>
      </c>
    </row>
    <row r="127" spans="1:31" s="68" customFormat="1" ht="13.8" x14ac:dyDescent="0.25">
      <c r="A127" s="29"/>
      <c r="B127" s="19" t="s">
        <v>213</v>
      </c>
      <c r="C127" s="23" t="s">
        <v>173</v>
      </c>
      <c r="D127" s="54">
        <v>13427.023591981444</v>
      </c>
      <c r="E127" s="54">
        <v>13652.239853865402</v>
      </c>
      <c r="F127" s="54">
        <v>14763.942565008419</v>
      </c>
      <c r="G127" s="54">
        <v>16336.478395706579</v>
      </c>
      <c r="H127" s="54">
        <v>17525.147317067</v>
      </c>
      <c r="I127" s="54">
        <v>20190.604890638504</v>
      </c>
      <c r="J127" s="54">
        <v>21115.76689492504</v>
      </c>
      <c r="K127" s="54">
        <v>21371.357470413619</v>
      </c>
      <c r="L127" s="54">
        <v>21657.948244180716</v>
      </c>
      <c r="M127" s="54">
        <v>24552.693628011955</v>
      </c>
      <c r="N127" s="54">
        <v>26209.587179499129</v>
      </c>
      <c r="O127" s="54">
        <v>25937.767071315546</v>
      </c>
      <c r="P127" s="54">
        <v>30208.483893450892</v>
      </c>
      <c r="Q127" s="54">
        <v>30607.132500620632</v>
      </c>
      <c r="R127" s="54">
        <v>27183.909513575978</v>
      </c>
      <c r="S127" s="54">
        <v>28737.023795135123</v>
      </c>
      <c r="T127" s="54">
        <v>30478.769386644166</v>
      </c>
      <c r="U127" s="54">
        <v>35404.498352869879</v>
      </c>
      <c r="V127" s="54">
        <v>35495.200115727537</v>
      </c>
      <c r="W127" s="54">
        <v>37918.405673981448</v>
      </c>
      <c r="X127" s="54">
        <v>36003.165068347531</v>
      </c>
      <c r="Y127" s="54">
        <v>38283.717137122803</v>
      </c>
      <c r="Z127" s="54">
        <v>41462.873594928125</v>
      </c>
      <c r="AA127" s="54">
        <v>42855.450893070069</v>
      </c>
      <c r="AB127" s="54">
        <v>43029.448221805869</v>
      </c>
      <c r="AC127" s="54">
        <v>45166.269215258886</v>
      </c>
      <c r="AD127" s="54">
        <v>49087.473141132425</v>
      </c>
      <c r="AE127" s="54">
        <v>51379.618942048204</v>
      </c>
    </row>
    <row r="128" spans="1:31" s="68" customFormat="1" ht="13.8" x14ac:dyDescent="0.25">
      <c r="A128" s="29"/>
      <c r="B128" s="19" t="s">
        <v>53</v>
      </c>
      <c r="C128" s="23" t="s">
        <v>172</v>
      </c>
      <c r="D128" s="54">
        <f t="shared" ref="D128:AA128" si="12">D$127-D$23</f>
        <v>11544.388781285335</v>
      </c>
      <c r="E128" s="54">
        <f t="shared" si="12"/>
        <v>11683.023271771743</v>
      </c>
      <c r="F128" s="54">
        <f t="shared" si="12"/>
        <v>12736.619740707914</v>
      </c>
      <c r="G128" s="54">
        <f t="shared" si="12"/>
        <v>14183.696658518336</v>
      </c>
      <c r="H128" s="54">
        <f t="shared" si="12"/>
        <v>15248.582427218487</v>
      </c>
      <c r="I128" s="54">
        <f t="shared" si="12"/>
        <v>17651.743862227428</v>
      </c>
      <c r="J128" s="54">
        <f t="shared" si="12"/>
        <v>18313.590885564583</v>
      </c>
      <c r="K128" s="54">
        <f t="shared" si="12"/>
        <v>18333.489255569257</v>
      </c>
      <c r="L128" s="54">
        <f t="shared" si="12"/>
        <v>18474.695434927347</v>
      </c>
      <c r="M128" s="54">
        <f t="shared" si="12"/>
        <v>21180.290622550863</v>
      </c>
      <c r="N128" s="54">
        <f t="shared" si="12"/>
        <v>22608.217319881231</v>
      </c>
      <c r="O128" s="54">
        <f t="shared" si="12"/>
        <v>22193.506426147858</v>
      </c>
      <c r="P128" s="54">
        <f t="shared" si="12"/>
        <v>26289.309577203203</v>
      </c>
      <c r="Q128" s="54">
        <f t="shared" si="12"/>
        <v>26449.390414001675</v>
      </c>
      <c r="R128" s="54">
        <f t="shared" si="12"/>
        <v>22805.363706571003</v>
      </c>
      <c r="S128" s="54">
        <f t="shared" si="12"/>
        <v>24105.19030025784</v>
      </c>
      <c r="T128" s="54">
        <f t="shared" si="12"/>
        <v>25413.930356304478</v>
      </c>
      <c r="U128" s="54">
        <f t="shared" si="12"/>
        <v>30071.116267143341</v>
      </c>
      <c r="V128" s="54">
        <f t="shared" si="12"/>
        <v>29906.108422391659</v>
      </c>
      <c r="W128" s="54">
        <f t="shared" si="12"/>
        <v>32065.857700387067</v>
      </c>
      <c r="X128" s="54">
        <f t="shared" si="12"/>
        <v>29777.346461955349</v>
      </c>
      <c r="Y128" s="54">
        <f t="shared" si="12"/>
        <v>31784.137316647291</v>
      </c>
      <c r="Z128" s="54">
        <f t="shared" si="12"/>
        <v>34703.783959108499</v>
      </c>
      <c r="AA128" s="54">
        <f t="shared" si="12"/>
        <v>35665.542142676539</v>
      </c>
      <c r="AB128" s="54">
        <f>AB$127-AB$23</f>
        <v>35460.83253361626</v>
      </c>
      <c r="AC128" s="54">
        <f t="shared" ref="AC128:AE128" si="13">AC$127-AC$23</f>
        <v>37187.593016259882</v>
      </c>
      <c r="AD128" s="54">
        <f t="shared" si="13"/>
        <v>40387.590394769642</v>
      </c>
      <c r="AE128" s="54">
        <f t="shared" si="13"/>
        <v>41555.861322420984</v>
      </c>
    </row>
    <row r="129" spans="1:31" s="68" customFormat="1" ht="13.8" x14ac:dyDescent="0.25">
      <c r="A129" s="29"/>
      <c r="B129" s="20"/>
      <c r="C129" s="1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</row>
    <row r="130" spans="1:31" s="68" customFormat="1" ht="15" x14ac:dyDescent="0.25">
      <c r="A130" s="45" t="s">
        <v>149</v>
      </c>
      <c r="B130" s="29"/>
      <c r="C130" s="15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</row>
    <row r="131" spans="1:31" s="68" customFormat="1" ht="15" x14ac:dyDescent="0.25">
      <c r="A131" s="41" t="s">
        <v>150</v>
      </c>
      <c r="B131" s="29"/>
      <c r="C131" s="15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</row>
    <row r="132" spans="1:31" s="68" customFormat="1" ht="13.8" x14ac:dyDescent="0.25">
      <c r="A132" s="29"/>
      <c r="B132" s="17" t="s">
        <v>1</v>
      </c>
      <c r="C132" s="15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</row>
    <row r="133" spans="1:31" s="68" customFormat="1" ht="13.8" x14ac:dyDescent="0.25">
      <c r="A133" s="29"/>
      <c r="B133" s="19" t="s">
        <v>212</v>
      </c>
      <c r="C133" s="23" t="s">
        <v>203</v>
      </c>
      <c r="D133" s="54">
        <v>13427.023591981446</v>
      </c>
      <c r="E133" s="54">
        <v>13652.239853865405</v>
      </c>
      <c r="F133" s="54">
        <v>14763.942565008416</v>
      </c>
      <c r="G133" s="54">
        <v>16336.478395706585</v>
      </c>
      <c r="H133" s="54">
        <v>17525.147317066992</v>
      </c>
      <c r="I133" s="54">
        <v>20190.6048906385</v>
      </c>
      <c r="J133" s="54">
        <v>21115.766894925033</v>
      </c>
      <c r="K133" s="54">
        <v>21371.35747041359</v>
      </c>
      <c r="L133" s="54">
        <v>21657.948244180727</v>
      </c>
      <c r="M133" s="54">
        <v>24552.693628011941</v>
      </c>
      <c r="N133" s="54">
        <v>26209.587179499125</v>
      </c>
      <c r="O133" s="54">
        <v>25937.767071315535</v>
      </c>
      <c r="P133" s="54">
        <v>30208.483893450913</v>
      </c>
      <c r="Q133" s="54">
        <v>30607.132500620657</v>
      </c>
      <c r="R133" s="54">
        <v>27183.90951357596</v>
      </c>
      <c r="S133" s="54">
        <v>28737.023795135123</v>
      </c>
      <c r="T133" s="54">
        <v>30478.769386644162</v>
      </c>
      <c r="U133" s="54">
        <v>35404.498352869879</v>
      </c>
      <c r="V133" s="54">
        <v>35495.200115727544</v>
      </c>
      <c r="W133" s="54">
        <v>37918.405673981397</v>
      </c>
      <c r="X133" s="54">
        <v>36003.165068347487</v>
      </c>
      <c r="Y133" s="54">
        <v>38283.717137122796</v>
      </c>
      <c r="Z133" s="54">
        <v>41462.873594928147</v>
      </c>
      <c r="AA133" s="54">
        <v>42855.45089307001</v>
      </c>
      <c r="AB133" s="54">
        <v>43029.44822180584</v>
      </c>
      <c r="AC133" s="54">
        <v>45166.269215258901</v>
      </c>
      <c r="AD133" s="54">
        <v>49087.473141132476</v>
      </c>
      <c r="AE133" s="54">
        <v>51379.618942048248</v>
      </c>
    </row>
    <row r="134" spans="1:31" s="68" customFormat="1" ht="13.8" x14ac:dyDescent="0.25">
      <c r="A134" s="29"/>
      <c r="B134" s="19" t="s">
        <v>50</v>
      </c>
      <c r="C134" s="23" t="s">
        <v>202</v>
      </c>
      <c r="D134" s="54">
        <f t="shared" ref="D134:AA134" si="14">D$133-D$23</f>
        <v>11544.388781285335</v>
      </c>
      <c r="E134" s="54">
        <f t="shared" si="14"/>
        <v>11683.023271771746</v>
      </c>
      <c r="F134" s="54">
        <f t="shared" si="14"/>
        <v>12736.619740707911</v>
      </c>
      <c r="G134" s="54">
        <f t="shared" si="14"/>
        <v>14183.696658518342</v>
      </c>
      <c r="H134" s="54">
        <f t="shared" si="14"/>
        <v>15248.58242721848</v>
      </c>
      <c r="I134" s="54">
        <f t="shared" si="14"/>
        <v>17651.743862227424</v>
      </c>
      <c r="J134" s="54">
        <f t="shared" si="14"/>
        <v>18313.590885564576</v>
      </c>
      <c r="K134" s="54">
        <f t="shared" si="14"/>
        <v>18333.489255569228</v>
      </c>
      <c r="L134" s="54">
        <f t="shared" si="14"/>
        <v>18474.695434927358</v>
      </c>
      <c r="M134" s="54">
        <f t="shared" si="14"/>
        <v>21180.290622550849</v>
      </c>
      <c r="N134" s="54">
        <f t="shared" si="14"/>
        <v>22608.217319881227</v>
      </c>
      <c r="O134" s="54">
        <f t="shared" si="14"/>
        <v>22193.506426147847</v>
      </c>
      <c r="P134" s="54">
        <f t="shared" si="14"/>
        <v>26289.309577203225</v>
      </c>
      <c r="Q134" s="54">
        <f t="shared" si="14"/>
        <v>26449.390414001704</v>
      </c>
      <c r="R134" s="54">
        <f t="shared" si="14"/>
        <v>22805.363706570985</v>
      </c>
      <c r="S134" s="54">
        <f t="shared" si="14"/>
        <v>24105.19030025784</v>
      </c>
      <c r="T134" s="54">
        <f t="shared" si="14"/>
        <v>25413.930356304474</v>
      </c>
      <c r="U134" s="54">
        <f t="shared" si="14"/>
        <v>30071.116267143341</v>
      </c>
      <c r="V134" s="54">
        <f t="shared" si="14"/>
        <v>29906.108422391666</v>
      </c>
      <c r="W134" s="54">
        <f t="shared" si="14"/>
        <v>32065.857700387016</v>
      </c>
      <c r="X134" s="54">
        <f t="shared" si="14"/>
        <v>29777.346461955305</v>
      </c>
      <c r="Y134" s="54">
        <f t="shared" si="14"/>
        <v>31784.137316647284</v>
      </c>
      <c r="Z134" s="54">
        <f t="shared" si="14"/>
        <v>34703.783959108521</v>
      </c>
      <c r="AA134" s="54">
        <f t="shared" si="14"/>
        <v>35665.542142676481</v>
      </c>
      <c r="AB134" s="54">
        <f>AB$133-AB$23</f>
        <v>35460.832533616231</v>
      </c>
      <c r="AC134" s="54">
        <f t="shared" ref="AC134:AE134" si="15">AC$133-AC$23</f>
        <v>37187.593016259896</v>
      </c>
      <c r="AD134" s="54">
        <f t="shared" si="15"/>
        <v>40387.590394769693</v>
      </c>
      <c r="AE134" s="54">
        <f t="shared" si="15"/>
        <v>41555.861322421028</v>
      </c>
    </row>
    <row r="135" spans="1:31" s="68" customFormat="1" ht="13.8" x14ac:dyDescent="0.25">
      <c r="A135" s="29"/>
      <c r="B135" s="19" t="s">
        <v>57</v>
      </c>
      <c r="C135" s="42" t="s">
        <v>151</v>
      </c>
      <c r="D135" s="54">
        <v>-33.341375830114991</v>
      </c>
      <c r="E135" s="54">
        <v>-31.34231211990905</v>
      </c>
      <c r="F135" s="54">
        <v>-26.223832907843015</v>
      </c>
      <c r="G135" s="54">
        <v>-80.909065023996533</v>
      </c>
      <c r="H135" s="54">
        <v>-68.573785882759694</v>
      </c>
      <c r="I135" s="54">
        <v>-47.851222055624312</v>
      </c>
      <c r="J135" s="54">
        <v>-4.4990194096944087</v>
      </c>
      <c r="K135" s="54">
        <v>-33.100983118316194</v>
      </c>
      <c r="L135" s="54">
        <v>-19.134633000974784</v>
      </c>
      <c r="M135" s="54">
        <v>15.234207692889941</v>
      </c>
      <c r="N135" s="54">
        <v>33.992792923129663</v>
      </c>
      <c r="O135" s="54">
        <v>23.621955262121254</v>
      </c>
      <c r="P135" s="54">
        <v>-17.144139605387689</v>
      </c>
      <c r="Q135" s="54">
        <v>-7.9346048401968217</v>
      </c>
      <c r="R135" s="54">
        <v>101.13713930787189</v>
      </c>
      <c r="S135" s="54">
        <v>43.818099548913992</v>
      </c>
      <c r="T135" s="54">
        <v>115.25556063075041</v>
      </c>
      <c r="U135" s="54">
        <v>98.23929207004538</v>
      </c>
      <c r="V135" s="54">
        <v>109.30026665341082</v>
      </c>
      <c r="W135" s="54">
        <v>155.91182874769817</v>
      </c>
      <c r="X135" s="54">
        <v>93.233452304171919</v>
      </c>
      <c r="Y135" s="54">
        <v>95.192062337327926</v>
      </c>
      <c r="Z135" s="54">
        <v>76.30305441612029</v>
      </c>
      <c r="AA135" s="54">
        <v>-68.188779783717862</v>
      </c>
      <c r="AB135" s="54">
        <v>101.85724129683038</v>
      </c>
      <c r="AC135" s="54">
        <v>36.738667423522308</v>
      </c>
      <c r="AD135" s="54">
        <v>80.380537665421087</v>
      </c>
      <c r="AE135" s="54">
        <v>99.542995893430458</v>
      </c>
    </row>
    <row r="136" spans="1:31" s="68" customFormat="1" ht="13.8" x14ac:dyDescent="0.25">
      <c r="A136" s="29"/>
      <c r="B136" s="17" t="s">
        <v>109</v>
      </c>
      <c r="C136" s="15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</row>
    <row r="137" spans="1:31" s="68" customFormat="1" ht="13.8" x14ac:dyDescent="0.25">
      <c r="A137" s="29"/>
      <c r="B137" s="19" t="s">
        <v>54</v>
      </c>
      <c r="C137" s="23" t="s">
        <v>152</v>
      </c>
      <c r="D137" s="54">
        <v>9164.7652116300578</v>
      </c>
      <c r="E137" s="54">
        <v>9625.1277285961442</v>
      </c>
      <c r="F137" s="54">
        <v>10115.918314256069</v>
      </c>
      <c r="G137" s="54">
        <v>10670.138747961297</v>
      </c>
      <c r="H137" s="54">
        <v>11580.947377332845</v>
      </c>
      <c r="I137" s="54">
        <v>12541.96032230373</v>
      </c>
      <c r="J137" s="54">
        <v>13409.038744706109</v>
      </c>
      <c r="K137" s="54">
        <v>14390.856963738381</v>
      </c>
      <c r="L137" s="54">
        <v>15204.557281088215</v>
      </c>
      <c r="M137" s="54">
        <v>15913.709421161144</v>
      </c>
      <c r="N137" s="54">
        <v>16629.85771032004</v>
      </c>
      <c r="O137" s="54">
        <v>17564.280712809868</v>
      </c>
      <c r="P137" s="54">
        <v>18376.131264598633</v>
      </c>
      <c r="Q137" s="54">
        <v>19462.377446487571</v>
      </c>
      <c r="R137" s="54">
        <v>20110.989722549977</v>
      </c>
      <c r="S137" s="54">
        <v>21273.004501745803</v>
      </c>
      <c r="T137" s="54">
        <v>22368.90526916827</v>
      </c>
      <c r="U137" s="54">
        <v>23547.372028738973</v>
      </c>
      <c r="V137" s="54">
        <v>24361.407910953902</v>
      </c>
      <c r="W137" s="54">
        <v>25258.670530203839</v>
      </c>
      <c r="X137" s="54">
        <v>26260.409761921062</v>
      </c>
      <c r="Y137" s="54">
        <v>27153.122447164616</v>
      </c>
      <c r="Z137" s="54">
        <v>28740.77010499356</v>
      </c>
      <c r="AA137" s="54">
        <v>30286.962792010156</v>
      </c>
      <c r="AB137" s="54">
        <v>31735.273082027146</v>
      </c>
      <c r="AC137" s="54">
        <v>31413.995849274255</v>
      </c>
      <c r="AD137" s="54">
        <v>34629.201927418508</v>
      </c>
      <c r="AE137" s="54">
        <v>37377.884052659589</v>
      </c>
    </row>
    <row r="138" spans="1:31" s="68" customFormat="1" ht="13.8" x14ac:dyDescent="0.25">
      <c r="A138" s="29"/>
      <c r="B138" s="20" t="s">
        <v>55</v>
      </c>
      <c r="C138" s="15" t="s">
        <v>153</v>
      </c>
      <c r="D138" s="55">
        <v>8054.3312556141627</v>
      </c>
      <c r="E138" s="55">
        <v>8422.312073999623</v>
      </c>
      <c r="F138" s="55">
        <v>8837.0551170251692</v>
      </c>
      <c r="G138" s="55">
        <v>9415.3670029039167</v>
      </c>
      <c r="H138" s="55">
        <v>10256.954364116415</v>
      </c>
      <c r="I138" s="55">
        <v>11071.255636959213</v>
      </c>
      <c r="J138" s="55">
        <v>11814.037102808576</v>
      </c>
      <c r="K138" s="55">
        <v>12651.597505820626</v>
      </c>
      <c r="L138" s="55">
        <v>13347.711140887062</v>
      </c>
      <c r="M138" s="55">
        <v>13953.915456179824</v>
      </c>
      <c r="N138" s="55">
        <v>14501.828317594896</v>
      </c>
      <c r="O138" s="55">
        <v>15401.736900278634</v>
      </c>
      <c r="P138" s="55">
        <v>16156.601309680691</v>
      </c>
      <c r="Q138" s="55">
        <v>17061.30171174265</v>
      </c>
      <c r="R138" s="55">
        <v>17571.219074492648</v>
      </c>
      <c r="S138" s="55">
        <v>18562.5769549299</v>
      </c>
      <c r="T138" s="55">
        <v>19481.584688712144</v>
      </c>
      <c r="U138" s="55">
        <v>20494.356036931411</v>
      </c>
      <c r="V138" s="55">
        <v>21250.348302637991</v>
      </c>
      <c r="W138" s="55">
        <v>22055.411926853325</v>
      </c>
      <c r="X138" s="55">
        <v>22848.627986367726</v>
      </c>
      <c r="Y138" s="55">
        <v>23669.003848733457</v>
      </c>
      <c r="Z138" s="55">
        <v>24998.703275034033</v>
      </c>
      <c r="AA138" s="55">
        <v>26308.472029048949</v>
      </c>
      <c r="AB138" s="55">
        <v>27581.60816260846</v>
      </c>
      <c r="AC138" s="55">
        <v>26805.173375079881</v>
      </c>
      <c r="AD138" s="55">
        <v>29732.266558585536</v>
      </c>
      <c r="AE138" s="55">
        <v>32028.436384039895</v>
      </c>
    </row>
    <row r="139" spans="1:31" s="68" customFormat="1" ht="13.8" x14ac:dyDescent="0.25">
      <c r="A139" s="29"/>
      <c r="B139" s="20" t="s">
        <v>56</v>
      </c>
      <c r="C139" s="15" t="s">
        <v>154</v>
      </c>
      <c r="D139" s="55">
        <v>1110.4339560158953</v>
      </c>
      <c r="E139" s="55">
        <v>1202.8156545965205</v>
      </c>
      <c r="F139" s="55">
        <v>1278.8631972308979</v>
      </c>
      <c r="G139" s="55">
        <v>1254.7717450573768</v>
      </c>
      <c r="H139" s="55">
        <v>1323.9930132164297</v>
      </c>
      <c r="I139" s="55">
        <v>1470.7046853445172</v>
      </c>
      <c r="J139" s="55">
        <v>1595.0016418975367</v>
      </c>
      <c r="K139" s="55">
        <v>1739.2594579177555</v>
      </c>
      <c r="L139" s="55">
        <v>1856.8461402011519</v>
      </c>
      <c r="M139" s="55">
        <v>1959.793964981317</v>
      </c>
      <c r="N139" s="55">
        <v>2128.0293927251455</v>
      </c>
      <c r="O139" s="55">
        <v>2162.5438125312353</v>
      </c>
      <c r="P139" s="55">
        <v>2219.5299549179417</v>
      </c>
      <c r="Q139" s="55">
        <v>2401.0757347449189</v>
      </c>
      <c r="R139" s="55">
        <v>2539.7706480573274</v>
      </c>
      <c r="S139" s="55">
        <v>2710.4275468158999</v>
      </c>
      <c r="T139" s="55">
        <v>2887.3205804561226</v>
      </c>
      <c r="U139" s="55">
        <v>3053.0159918075606</v>
      </c>
      <c r="V139" s="55">
        <v>3111.0596083159098</v>
      </c>
      <c r="W139" s="55">
        <v>3203.2586033505122</v>
      </c>
      <c r="X139" s="55">
        <v>3411.781775553336</v>
      </c>
      <c r="Y139" s="55">
        <v>3484.118598431161</v>
      </c>
      <c r="Z139" s="55">
        <v>3742.0668299595241</v>
      </c>
      <c r="AA139" s="55">
        <v>3978.4907629612017</v>
      </c>
      <c r="AB139" s="55">
        <v>4153.6649194186839</v>
      </c>
      <c r="AC139" s="55">
        <v>4608.8224741943768</v>
      </c>
      <c r="AD139" s="55">
        <v>4896.935368832972</v>
      </c>
      <c r="AE139" s="55">
        <v>5349.4476686196977</v>
      </c>
    </row>
    <row r="140" spans="1:31" s="68" customFormat="1" ht="13.8" x14ac:dyDescent="0.25">
      <c r="A140" s="29"/>
      <c r="B140" s="19" t="s">
        <v>57</v>
      </c>
      <c r="C140" s="42" t="s">
        <v>151</v>
      </c>
      <c r="D140" s="54">
        <v>-32.47704790299538</v>
      </c>
      <c r="E140" s="54">
        <v>-31.456624380544461</v>
      </c>
      <c r="F140" s="54">
        <v>-26.223575104434492</v>
      </c>
      <c r="G140" s="54">
        <v>-80.593690855456742</v>
      </c>
      <c r="H140" s="54">
        <v>-64.115322616640455</v>
      </c>
      <c r="I140" s="54">
        <v>-47.036827090742101</v>
      </c>
      <c r="J140" s="54">
        <v>-3.6342923579193576</v>
      </c>
      <c r="K140" s="54">
        <v>-15.921161118316192</v>
      </c>
      <c r="L140" s="54">
        <v>-14.884701000974786</v>
      </c>
      <c r="M140" s="54">
        <v>17.790783692889935</v>
      </c>
      <c r="N140" s="54">
        <v>42.424478923129669</v>
      </c>
      <c r="O140" s="54">
        <v>35.239332262121252</v>
      </c>
      <c r="P140" s="54">
        <v>9.5188473946123153</v>
      </c>
      <c r="Q140" s="54">
        <v>5.2227631598031774</v>
      </c>
      <c r="R140" s="54">
        <v>112.4312453078719</v>
      </c>
      <c r="S140" s="54">
        <v>54.387834548913993</v>
      </c>
      <c r="T140" s="54">
        <v>134.32174863075039</v>
      </c>
      <c r="U140" s="54">
        <v>106.59737607004539</v>
      </c>
      <c r="V140" s="54">
        <v>133.39822265341081</v>
      </c>
      <c r="W140" s="54">
        <v>178.09928874769821</v>
      </c>
      <c r="X140" s="54">
        <v>100.80148030417192</v>
      </c>
      <c r="Y140" s="54">
        <v>119.24744233732795</v>
      </c>
      <c r="Z140" s="54">
        <v>84.867478416120292</v>
      </c>
      <c r="AA140" s="54">
        <v>-69.293847783717851</v>
      </c>
      <c r="AB140" s="54">
        <v>100.75216129683039</v>
      </c>
      <c r="AC140" s="54">
        <v>35.633587423522314</v>
      </c>
      <c r="AD140" s="54">
        <v>79.275481665421097</v>
      </c>
      <c r="AE140" s="54">
        <v>98.437927893430512</v>
      </c>
    </row>
    <row r="141" spans="1:31" s="68" customFormat="1" ht="13.8" x14ac:dyDescent="0.25">
      <c r="A141" s="29"/>
      <c r="B141" s="19" t="s">
        <v>214</v>
      </c>
      <c r="C141" s="23" t="s">
        <v>201</v>
      </c>
      <c r="D141" s="54">
        <v>4261.3940524242726</v>
      </c>
      <c r="E141" s="54">
        <v>4027.2264375298901</v>
      </c>
      <c r="F141" s="54">
        <v>4648.0239929489398</v>
      </c>
      <c r="G141" s="54">
        <v>5666.0242735767406</v>
      </c>
      <c r="H141" s="54">
        <v>5939.7414764680425</v>
      </c>
      <c r="I141" s="54">
        <v>7647.8301733698845</v>
      </c>
      <c r="J141" s="54">
        <v>7705.8634231671558</v>
      </c>
      <c r="K141" s="54">
        <v>6963.3206846752228</v>
      </c>
      <c r="L141" s="54">
        <v>6449.141031092503</v>
      </c>
      <c r="M141" s="54">
        <v>8636.4276308508051</v>
      </c>
      <c r="N141" s="54">
        <v>9571.2977831790777</v>
      </c>
      <c r="O141" s="54">
        <v>8361.8689815056605</v>
      </c>
      <c r="P141" s="54">
        <v>11805.689641852265</v>
      </c>
      <c r="Q141" s="54">
        <v>11131.59768613308</v>
      </c>
      <c r="R141" s="54">
        <v>7061.6256850259706</v>
      </c>
      <c r="S141" s="54">
        <v>7453.4495583893276</v>
      </c>
      <c r="T141" s="54">
        <v>8090.7979294758952</v>
      </c>
      <c r="U141" s="54">
        <v>11848.768240130874</v>
      </c>
      <c r="V141" s="54">
        <v>11109.694248773663</v>
      </c>
      <c r="W141" s="54">
        <v>12637.547683777588</v>
      </c>
      <c r="X141" s="54">
        <v>9735.1872784264597</v>
      </c>
      <c r="Y141" s="54">
        <v>11106.539309958176</v>
      </c>
      <c r="Z141" s="54">
        <v>12713.539065934563</v>
      </c>
      <c r="AA141" s="54">
        <v>12569.593169059868</v>
      </c>
      <c r="AB141" s="54">
        <v>11295.280219778619</v>
      </c>
      <c r="AC141" s="54">
        <v>13753.378445984566</v>
      </c>
      <c r="AD141" s="54">
        <v>14459.376269713897</v>
      </c>
      <c r="AE141" s="54">
        <v>14002.839957388596</v>
      </c>
    </row>
    <row r="142" spans="1:31" s="68" customFormat="1" ht="13.8" x14ac:dyDescent="0.25">
      <c r="A142" s="29"/>
      <c r="B142" s="19" t="s">
        <v>59</v>
      </c>
      <c r="C142" s="23" t="s">
        <v>200</v>
      </c>
      <c r="D142" s="54">
        <f t="shared" ref="D142:AA142" si="16">D$141-D$23</f>
        <v>2378.759241728163</v>
      </c>
      <c r="E142" s="54">
        <f t="shared" si="16"/>
        <v>2058.0098554362312</v>
      </c>
      <c r="F142" s="54">
        <f t="shared" si="16"/>
        <v>2620.7011686484338</v>
      </c>
      <c r="G142" s="54">
        <f t="shared" si="16"/>
        <v>3513.2425363884972</v>
      </c>
      <c r="H142" s="54">
        <f t="shared" si="16"/>
        <v>3663.1765866195296</v>
      </c>
      <c r="I142" s="54">
        <f t="shared" si="16"/>
        <v>5108.9691449588072</v>
      </c>
      <c r="J142" s="54">
        <f t="shared" si="16"/>
        <v>4903.6874138066969</v>
      </c>
      <c r="K142" s="54">
        <f t="shared" si="16"/>
        <v>3925.4524698308619</v>
      </c>
      <c r="L142" s="54">
        <f t="shared" si="16"/>
        <v>3265.8882218391345</v>
      </c>
      <c r="M142" s="54">
        <f t="shared" si="16"/>
        <v>5264.0246253897112</v>
      </c>
      <c r="N142" s="54">
        <f t="shared" si="16"/>
        <v>5969.9279235611803</v>
      </c>
      <c r="O142" s="54">
        <f t="shared" si="16"/>
        <v>4617.6083363379748</v>
      </c>
      <c r="P142" s="54">
        <f t="shared" si="16"/>
        <v>7886.5153256045778</v>
      </c>
      <c r="Q142" s="54">
        <f t="shared" si="16"/>
        <v>6973.8555995141251</v>
      </c>
      <c r="R142" s="54">
        <f t="shared" si="16"/>
        <v>2683.0798780209952</v>
      </c>
      <c r="S142" s="54">
        <f t="shared" si="16"/>
        <v>2821.6160635120468</v>
      </c>
      <c r="T142" s="54">
        <f t="shared" si="16"/>
        <v>3025.958899136207</v>
      </c>
      <c r="U142" s="54">
        <f t="shared" si="16"/>
        <v>6515.3861544043339</v>
      </c>
      <c r="V142" s="54">
        <f t="shared" si="16"/>
        <v>5520.6025554377848</v>
      </c>
      <c r="W142" s="54">
        <f t="shared" si="16"/>
        <v>6784.999710183205</v>
      </c>
      <c r="X142" s="54">
        <f t="shared" si="16"/>
        <v>3509.3686720342766</v>
      </c>
      <c r="Y142" s="54">
        <f t="shared" si="16"/>
        <v>4606.959489482665</v>
      </c>
      <c r="Z142" s="54">
        <f t="shared" si="16"/>
        <v>5954.4494301149398</v>
      </c>
      <c r="AA142" s="54">
        <f t="shared" si="16"/>
        <v>5379.6844186663402</v>
      </c>
      <c r="AB142" s="54">
        <f>AB$141-AB$23</f>
        <v>3726.6645315890091</v>
      </c>
      <c r="AC142" s="54">
        <f t="shared" ref="AC142:AE142" si="17">AC$141-AC$23</f>
        <v>5774.7022469855592</v>
      </c>
      <c r="AD142" s="54">
        <f t="shared" si="17"/>
        <v>5759.4935233511151</v>
      </c>
      <c r="AE142" s="54">
        <f t="shared" si="17"/>
        <v>4179.0823377613797</v>
      </c>
    </row>
    <row r="143" spans="1:31" s="68" customFormat="1" ht="13.8" x14ac:dyDescent="0.25">
      <c r="A143" s="29"/>
      <c r="B143" s="19" t="s">
        <v>60</v>
      </c>
      <c r="C143" s="23" t="s">
        <v>155</v>
      </c>
      <c r="D143" s="54">
        <v>0</v>
      </c>
      <c r="E143" s="54">
        <v>0</v>
      </c>
      <c r="F143" s="54">
        <v>0</v>
      </c>
      <c r="G143" s="54">
        <v>0</v>
      </c>
      <c r="H143" s="54">
        <v>0</v>
      </c>
      <c r="I143" s="54">
        <v>0</v>
      </c>
      <c r="J143" s="54">
        <v>0</v>
      </c>
      <c r="K143" s="54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  <c r="W143" s="54">
        <v>0</v>
      </c>
      <c r="X143" s="54">
        <v>0</v>
      </c>
      <c r="Y143" s="54">
        <v>0</v>
      </c>
      <c r="Z143" s="54">
        <v>0</v>
      </c>
      <c r="AA143" s="54">
        <v>0</v>
      </c>
      <c r="AB143" s="54">
        <v>0</v>
      </c>
      <c r="AC143" s="54">
        <v>0</v>
      </c>
      <c r="AD143" s="54">
        <v>0</v>
      </c>
      <c r="AE143" s="54">
        <v>0</v>
      </c>
    </row>
    <row r="144" spans="1:31" s="68" customFormat="1" ht="13.8" x14ac:dyDescent="0.25">
      <c r="A144" s="29"/>
      <c r="B144" s="19"/>
      <c r="C144" s="23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</row>
    <row r="145" spans="1:31" s="68" customFormat="1" ht="15" x14ac:dyDescent="0.25">
      <c r="A145" s="41" t="s">
        <v>175</v>
      </c>
      <c r="B145" s="29"/>
      <c r="C145" s="15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</row>
    <row r="146" spans="1:31" s="68" customFormat="1" ht="13.8" x14ac:dyDescent="0.25">
      <c r="A146" s="29"/>
      <c r="B146" s="17" t="s">
        <v>1</v>
      </c>
      <c r="C146" s="15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</row>
    <row r="147" spans="1:31" s="68" customFormat="1" ht="13.8" x14ac:dyDescent="0.25">
      <c r="A147" s="29"/>
      <c r="B147" s="19" t="s">
        <v>213</v>
      </c>
      <c r="C147" s="63" t="s">
        <v>194</v>
      </c>
      <c r="D147" s="54">
        <v>13427.023591981444</v>
      </c>
      <c r="E147" s="54">
        <v>13652.239853865402</v>
      </c>
      <c r="F147" s="54">
        <v>14763.942565008419</v>
      </c>
      <c r="G147" s="54">
        <v>16336.478395706579</v>
      </c>
      <c r="H147" s="54">
        <v>17525.147317067</v>
      </c>
      <c r="I147" s="54">
        <v>20190.604890638504</v>
      </c>
      <c r="J147" s="54">
        <v>21115.76689492504</v>
      </c>
      <c r="K147" s="54">
        <v>21371.357470413619</v>
      </c>
      <c r="L147" s="54">
        <v>21657.948244180716</v>
      </c>
      <c r="M147" s="54">
        <v>24552.693628011955</v>
      </c>
      <c r="N147" s="54">
        <v>26209.587179499129</v>
      </c>
      <c r="O147" s="54">
        <v>25937.767071315546</v>
      </c>
      <c r="P147" s="54">
        <v>30208.483893450892</v>
      </c>
      <c r="Q147" s="54">
        <v>30607.132500620632</v>
      </c>
      <c r="R147" s="54">
        <v>27183.909513575978</v>
      </c>
      <c r="S147" s="54">
        <v>28737.023795135123</v>
      </c>
      <c r="T147" s="54">
        <v>30478.769386644166</v>
      </c>
      <c r="U147" s="54">
        <v>35404.498352869879</v>
      </c>
      <c r="V147" s="54">
        <v>35495.200115727537</v>
      </c>
      <c r="W147" s="54">
        <v>37918.405673981448</v>
      </c>
      <c r="X147" s="54">
        <v>36003.165068347531</v>
      </c>
      <c r="Y147" s="54">
        <v>38283.717137122803</v>
      </c>
      <c r="Z147" s="54">
        <v>41462.873594928125</v>
      </c>
      <c r="AA147" s="54">
        <v>42855.450893070069</v>
      </c>
      <c r="AB147" s="54">
        <v>43029.448221805869</v>
      </c>
      <c r="AC147" s="54">
        <v>45166.269215258886</v>
      </c>
      <c r="AD147" s="54">
        <v>49087.473141132425</v>
      </c>
      <c r="AE147" s="54">
        <v>51379.618942048204</v>
      </c>
    </row>
    <row r="148" spans="1:31" s="68" customFormat="1" ht="13.8" x14ac:dyDescent="0.25">
      <c r="A148" s="29"/>
      <c r="B148" s="19" t="s">
        <v>53</v>
      </c>
      <c r="C148" s="63" t="s">
        <v>195</v>
      </c>
      <c r="D148" s="54">
        <f t="shared" ref="D148:AA148" si="18">D$147-D$23</f>
        <v>11544.388781285335</v>
      </c>
      <c r="E148" s="54">
        <f t="shared" si="18"/>
        <v>11683.023271771743</v>
      </c>
      <c r="F148" s="54">
        <f t="shared" si="18"/>
        <v>12736.619740707914</v>
      </c>
      <c r="G148" s="54">
        <f t="shared" si="18"/>
        <v>14183.696658518336</v>
      </c>
      <c r="H148" s="54">
        <f t="shared" si="18"/>
        <v>15248.582427218487</v>
      </c>
      <c r="I148" s="54">
        <f t="shared" si="18"/>
        <v>17651.743862227428</v>
      </c>
      <c r="J148" s="54">
        <f t="shared" si="18"/>
        <v>18313.590885564583</v>
      </c>
      <c r="K148" s="54">
        <f t="shared" si="18"/>
        <v>18333.489255569257</v>
      </c>
      <c r="L148" s="54">
        <f t="shared" si="18"/>
        <v>18474.695434927347</v>
      </c>
      <c r="M148" s="54">
        <f t="shared" si="18"/>
        <v>21180.290622550863</v>
      </c>
      <c r="N148" s="54">
        <f t="shared" si="18"/>
        <v>22608.217319881231</v>
      </c>
      <c r="O148" s="54">
        <f t="shared" si="18"/>
        <v>22193.506426147858</v>
      </c>
      <c r="P148" s="54">
        <f t="shared" si="18"/>
        <v>26289.309577203203</v>
      </c>
      <c r="Q148" s="54">
        <f t="shared" si="18"/>
        <v>26449.390414001675</v>
      </c>
      <c r="R148" s="54">
        <f t="shared" si="18"/>
        <v>22805.363706571003</v>
      </c>
      <c r="S148" s="54">
        <f t="shared" si="18"/>
        <v>24105.19030025784</v>
      </c>
      <c r="T148" s="54">
        <f t="shared" si="18"/>
        <v>25413.930356304478</v>
      </c>
      <c r="U148" s="54">
        <f t="shared" si="18"/>
        <v>30071.116267143341</v>
      </c>
      <c r="V148" s="54">
        <f t="shared" si="18"/>
        <v>29906.108422391659</v>
      </c>
      <c r="W148" s="54">
        <f t="shared" si="18"/>
        <v>32065.857700387067</v>
      </c>
      <c r="X148" s="54">
        <f t="shared" si="18"/>
        <v>29777.346461955349</v>
      </c>
      <c r="Y148" s="54">
        <f t="shared" si="18"/>
        <v>31784.137316647291</v>
      </c>
      <c r="Z148" s="54">
        <f t="shared" si="18"/>
        <v>34703.783959108499</v>
      </c>
      <c r="AA148" s="54">
        <f t="shared" si="18"/>
        <v>35665.542142676539</v>
      </c>
      <c r="AB148" s="54">
        <f>AB$147-AB$23</f>
        <v>35460.83253361626</v>
      </c>
      <c r="AC148" s="54">
        <f t="shared" ref="AC148:AE148" si="19">AC$147-AC$23</f>
        <v>37187.593016259882</v>
      </c>
      <c r="AD148" s="54">
        <f t="shared" si="19"/>
        <v>40387.590394769642</v>
      </c>
      <c r="AE148" s="54">
        <f t="shared" si="19"/>
        <v>41555.861322420984</v>
      </c>
    </row>
    <row r="149" spans="1:31" s="68" customFormat="1" ht="13.8" x14ac:dyDescent="0.25">
      <c r="A149" s="29"/>
      <c r="B149" s="19" t="s">
        <v>57</v>
      </c>
      <c r="C149" s="42" t="s">
        <v>151</v>
      </c>
      <c r="D149" s="54">
        <v>-33.341375830114991</v>
      </c>
      <c r="E149" s="54">
        <v>-31.34231211990905</v>
      </c>
      <c r="F149" s="54">
        <v>-26.223832907843015</v>
      </c>
      <c r="G149" s="54">
        <v>-80.909065023996533</v>
      </c>
      <c r="H149" s="54">
        <v>-68.573785882759694</v>
      </c>
      <c r="I149" s="54">
        <v>-47.851222055624312</v>
      </c>
      <c r="J149" s="54">
        <v>-4.4990194096944087</v>
      </c>
      <c r="K149" s="54">
        <v>-33.100983118316194</v>
      </c>
      <c r="L149" s="54">
        <v>-19.134633000974784</v>
      </c>
      <c r="M149" s="54">
        <v>15.234207692889941</v>
      </c>
      <c r="N149" s="54">
        <v>33.992792923129663</v>
      </c>
      <c r="O149" s="54">
        <v>23.621955262121254</v>
      </c>
      <c r="P149" s="54">
        <v>-17.144139605387689</v>
      </c>
      <c r="Q149" s="54">
        <v>-7.9346048401968217</v>
      </c>
      <c r="R149" s="54">
        <v>101.13713930787189</v>
      </c>
      <c r="S149" s="54">
        <v>43.818099548913992</v>
      </c>
      <c r="T149" s="54">
        <v>115.25556063075041</v>
      </c>
      <c r="U149" s="54">
        <v>98.23929207004538</v>
      </c>
      <c r="V149" s="54">
        <v>109.30026665341082</v>
      </c>
      <c r="W149" s="54">
        <v>155.91182874769817</v>
      </c>
      <c r="X149" s="54">
        <v>93.233452304171919</v>
      </c>
      <c r="Y149" s="54">
        <v>95.192062337327926</v>
      </c>
      <c r="Z149" s="54">
        <v>76.30305441612029</v>
      </c>
      <c r="AA149" s="54">
        <v>-68.188779783717862</v>
      </c>
      <c r="AB149" s="54">
        <v>101.85724129683038</v>
      </c>
      <c r="AC149" s="54">
        <v>36.738667423522308</v>
      </c>
      <c r="AD149" s="54">
        <v>80.380537665421087</v>
      </c>
      <c r="AE149" s="54">
        <v>99.542995893430458</v>
      </c>
    </row>
    <row r="150" spans="1:31" s="68" customFormat="1" ht="13.8" x14ac:dyDescent="0.25">
      <c r="A150" s="29"/>
      <c r="B150" s="17" t="s">
        <v>109</v>
      </c>
      <c r="C150" s="15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</row>
    <row r="151" spans="1:31" s="68" customFormat="1" ht="13.8" x14ac:dyDescent="0.25">
      <c r="A151" s="29"/>
      <c r="B151" s="19" t="s">
        <v>61</v>
      </c>
      <c r="C151" s="23" t="s">
        <v>176</v>
      </c>
      <c r="D151" s="54">
        <v>9164.7652116300578</v>
      </c>
      <c r="E151" s="54">
        <v>9625.1277285961442</v>
      </c>
      <c r="F151" s="54">
        <v>10115.918314256069</v>
      </c>
      <c r="G151" s="54">
        <v>10670.138747961295</v>
      </c>
      <c r="H151" s="54">
        <v>11580.947377332845</v>
      </c>
      <c r="I151" s="54">
        <v>12541.96032230373</v>
      </c>
      <c r="J151" s="54">
        <v>13409.038744706111</v>
      </c>
      <c r="K151" s="54">
        <v>14390.856963738381</v>
      </c>
      <c r="L151" s="54">
        <v>15204.557281088215</v>
      </c>
      <c r="M151" s="54">
        <v>15913.709421161144</v>
      </c>
      <c r="N151" s="54">
        <v>16629.85771032004</v>
      </c>
      <c r="O151" s="54">
        <v>17564.280712809868</v>
      </c>
      <c r="P151" s="54">
        <v>18376.131264598633</v>
      </c>
      <c r="Q151" s="54">
        <v>19462.377446487571</v>
      </c>
      <c r="R151" s="54">
        <v>20110.989722549981</v>
      </c>
      <c r="S151" s="54">
        <v>21273.004501745796</v>
      </c>
      <c r="T151" s="54">
        <v>22368.90526916827</v>
      </c>
      <c r="U151" s="54">
        <v>23547.372028738977</v>
      </c>
      <c r="V151" s="54">
        <v>24361.407910953902</v>
      </c>
      <c r="W151" s="54">
        <v>25258.670530203839</v>
      </c>
      <c r="X151" s="54">
        <v>26260.409761921062</v>
      </c>
      <c r="Y151" s="54">
        <v>27153.122447164616</v>
      </c>
      <c r="Z151" s="54">
        <v>28740.77010499356</v>
      </c>
      <c r="AA151" s="54">
        <v>30286.962792010156</v>
      </c>
      <c r="AB151" s="54">
        <v>31735.273082027146</v>
      </c>
      <c r="AC151" s="54">
        <v>31413.995849274255</v>
      </c>
      <c r="AD151" s="54">
        <v>34629.201927418508</v>
      </c>
      <c r="AE151" s="54">
        <v>37377.884052659589</v>
      </c>
    </row>
    <row r="152" spans="1:31" s="68" customFormat="1" ht="13.8" x14ac:dyDescent="0.25">
      <c r="A152" s="29"/>
      <c r="B152" s="20" t="s">
        <v>62</v>
      </c>
      <c r="C152" s="15" t="s">
        <v>177</v>
      </c>
      <c r="D152" s="55">
        <v>8054.3312556141627</v>
      </c>
      <c r="E152" s="55">
        <v>8422.312073999623</v>
      </c>
      <c r="F152" s="55">
        <v>8837.0551170251692</v>
      </c>
      <c r="G152" s="55">
        <v>9415.3670029039167</v>
      </c>
      <c r="H152" s="55">
        <v>10256.954364116415</v>
      </c>
      <c r="I152" s="55">
        <v>11071.255636959211</v>
      </c>
      <c r="J152" s="55">
        <v>11814.037102808576</v>
      </c>
      <c r="K152" s="55">
        <v>12651.597505820626</v>
      </c>
      <c r="L152" s="55">
        <v>13347.711140887062</v>
      </c>
      <c r="M152" s="55">
        <v>13953.915456179824</v>
      </c>
      <c r="N152" s="55">
        <v>14501.828317594895</v>
      </c>
      <c r="O152" s="55">
        <v>15401.736900278634</v>
      </c>
      <c r="P152" s="55">
        <v>16156.601309680691</v>
      </c>
      <c r="Q152" s="55">
        <v>17061.301711742653</v>
      </c>
      <c r="R152" s="55">
        <v>17571.219074492652</v>
      </c>
      <c r="S152" s="55">
        <v>18562.5769549299</v>
      </c>
      <c r="T152" s="55">
        <v>19481.584688712144</v>
      </c>
      <c r="U152" s="55">
        <v>20494.356036931415</v>
      </c>
      <c r="V152" s="55">
        <v>21250.348302637994</v>
      </c>
      <c r="W152" s="55">
        <v>22055.411926853325</v>
      </c>
      <c r="X152" s="55">
        <v>22848.627986367726</v>
      </c>
      <c r="Y152" s="55">
        <v>23669.003848733457</v>
      </c>
      <c r="Z152" s="55">
        <v>24998.703275034033</v>
      </c>
      <c r="AA152" s="55">
        <v>26308.472029048949</v>
      </c>
      <c r="AB152" s="55">
        <v>27581.60816260846</v>
      </c>
      <c r="AC152" s="55">
        <v>26805.173375079881</v>
      </c>
      <c r="AD152" s="55">
        <v>29732.266558585536</v>
      </c>
      <c r="AE152" s="55">
        <v>32028.436384039891</v>
      </c>
    </row>
    <row r="153" spans="1:31" s="68" customFormat="1" ht="13.8" x14ac:dyDescent="0.25">
      <c r="A153" s="29"/>
      <c r="B153" s="20" t="s">
        <v>63</v>
      </c>
      <c r="C153" s="15" t="s">
        <v>178</v>
      </c>
      <c r="D153" s="55">
        <v>1110.4339560158953</v>
      </c>
      <c r="E153" s="55">
        <v>1202.8156545965205</v>
      </c>
      <c r="F153" s="55">
        <v>1278.8631972308979</v>
      </c>
      <c r="G153" s="55">
        <v>1254.7717450573768</v>
      </c>
      <c r="H153" s="55">
        <v>1323.9930132164297</v>
      </c>
      <c r="I153" s="55">
        <v>1470.7046853445172</v>
      </c>
      <c r="J153" s="55">
        <v>1595.0016418975367</v>
      </c>
      <c r="K153" s="55">
        <v>1739.2594579177555</v>
      </c>
      <c r="L153" s="55">
        <v>1856.8461402011519</v>
      </c>
      <c r="M153" s="55">
        <v>1959.793964981317</v>
      </c>
      <c r="N153" s="55">
        <v>2128.0293927251455</v>
      </c>
      <c r="O153" s="55">
        <v>2162.5438125312353</v>
      </c>
      <c r="P153" s="55">
        <v>2219.5299549179417</v>
      </c>
      <c r="Q153" s="55">
        <v>2401.0757347449189</v>
      </c>
      <c r="R153" s="55">
        <v>2539.7706480573274</v>
      </c>
      <c r="S153" s="55">
        <v>2710.4275468158999</v>
      </c>
      <c r="T153" s="55">
        <v>2887.3205804561226</v>
      </c>
      <c r="U153" s="55">
        <v>3053.0159918075606</v>
      </c>
      <c r="V153" s="55">
        <v>3111.0596083159098</v>
      </c>
      <c r="W153" s="55">
        <v>3203.2586033505122</v>
      </c>
      <c r="X153" s="55">
        <v>3411.781775553336</v>
      </c>
      <c r="Y153" s="55">
        <v>3484.118598431161</v>
      </c>
      <c r="Z153" s="55">
        <v>3742.0668299595241</v>
      </c>
      <c r="AA153" s="55">
        <v>3978.4907629612017</v>
      </c>
      <c r="AB153" s="55">
        <v>4153.6649194186839</v>
      </c>
      <c r="AC153" s="55">
        <v>4608.8224741943768</v>
      </c>
      <c r="AD153" s="55">
        <v>4896.935368832972</v>
      </c>
      <c r="AE153" s="55">
        <v>5349.4476686196977</v>
      </c>
    </row>
    <row r="154" spans="1:31" s="68" customFormat="1" ht="13.8" x14ac:dyDescent="0.25">
      <c r="A154" s="29"/>
      <c r="B154" s="19" t="s">
        <v>57</v>
      </c>
      <c r="C154" s="42" t="s">
        <v>151</v>
      </c>
      <c r="D154" s="54">
        <v>-32.47704790299538</v>
      </c>
      <c r="E154" s="54">
        <v>-31.456624380544461</v>
      </c>
      <c r="F154" s="54">
        <v>-26.223575104434492</v>
      </c>
      <c r="G154" s="54">
        <v>-80.593690855456742</v>
      </c>
      <c r="H154" s="54">
        <v>-64.115322616640455</v>
      </c>
      <c r="I154" s="54">
        <v>-47.036827090742101</v>
      </c>
      <c r="J154" s="54">
        <v>-3.6342923579193576</v>
      </c>
      <c r="K154" s="54">
        <v>-15.921161118316192</v>
      </c>
      <c r="L154" s="54">
        <v>-14.884701000974786</v>
      </c>
      <c r="M154" s="54">
        <v>17.790783692889935</v>
      </c>
      <c r="N154" s="54">
        <v>42.424478923129669</v>
      </c>
      <c r="O154" s="54">
        <v>35.239332262121252</v>
      </c>
      <c r="P154" s="54">
        <v>9.5188473946123153</v>
      </c>
      <c r="Q154" s="54">
        <v>5.2227631598031774</v>
      </c>
      <c r="R154" s="54">
        <v>112.4312453078719</v>
      </c>
      <c r="S154" s="54">
        <v>54.387834548913993</v>
      </c>
      <c r="T154" s="54">
        <v>134.32174863075039</v>
      </c>
      <c r="U154" s="54">
        <v>106.59737607004539</v>
      </c>
      <c r="V154" s="54">
        <v>133.39822265341081</v>
      </c>
      <c r="W154" s="54">
        <v>178.09928874769821</v>
      </c>
      <c r="X154" s="54">
        <v>100.80148030417192</v>
      </c>
      <c r="Y154" s="54">
        <v>119.24744233732795</v>
      </c>
      <c r="Z154" s="54">
        <v>84.867478416120292</v>
      </c>
      <c r="AA154" s="54">
        <v>-69.293847783717851</v>
      </c>
      <c r="AB154" s="54">
        <v>100.75216129683039</v>
      </c>
      <c r="AC154" s="54">
        <v>35.633587423522314</v>
      </c>
      <c r="AD154" s="54">
        <v>79.275481665421097</v>
      </c>
      <c r="AE154" s="54">
        <v>98.437927893430512</v>
      </c>
    </row>
    <row r="155" spans="1:31" s="68" customFormat="1" ht="13.8" x14ac:dyDescent="0.25">
      <c r="A155" s="29"/>
      <c r="B155" s="19" t="s">
        <v>214</v>
      </c>
      <c r="C155" s="23" t="s">
        <v>201</v>
      </c>
      <c r="D155" s="54">
        <v>4261.3940524242726</v>
      </c>
      <c r="E155" s="54">
        <v>4027.2264375298901</v>
      </c>
      <c r="F155" s="54">
        <v>4648.0239929489398</v>
      </c>
      <c r="G155" s="54">
        <v>5666.0242735767406</v>
      </c>
      <c r="H155" s="54">
        <v>5939.7414764680425</v>
      </c>
      <c r="I155" s="54">
        <v>7647.8301733698845</v>
      </c>
      <c r="J155" s="54">
        <v>7705.8634231671558</v>
      </c>
      <c r="K155" s="54">
        <v>6963.3206846752228</v>
      </c>
      <c r="L155" s="54">
        <v>6449.141031092503</v>
      </c>
      <c r="M155" s="54">
        <v>8636.4276308508051</v>
      </c>
      <c r="N155" s="54">
        <v>9571.2977831790777</v>
      </c>
      <c r="O155" s="54">
        <v>8361.8689815056605</v>
      </c>
      <c r="P155" s="54">
        <v>11805.689641852265</v>
      </c>
      <c r="Q155" s="54">
        <v>11131.59768613308</v>
      </c>
      <c r="R155" s="54">
        <v>7061.6256850259706</v>
      </c>
      <c r="S155" s="54">
        <v>7453.4495583893276</v>
      </c>
      <c r="T155" s="54">
        <v>8090.7979294758952</v>
      </c>
      <c r="U155" s="54">
        <v>11848.768240130874</v>
      </c>
      <c r="V155" s="54">
        <v>11109.694248773663</v>
      </c>
      <c r="W155" s="54">
        <v>12637.547683777588</v>
      </c>
      <c r="X155" s="54">
        <v>9735.1872784264597</v>
      </c>
      <c r="Y155" s="54">
        <v>11106.539309958176</v>
      </c>
      <c r="Z155" s="54">
        <v>12713.539065934563</v>
      </c>
      <c r="AA155" s="54">
        <v>12569.593169059868</v>
      </c>
      <c r="AB155" s="54">
        <v>11295.280219778619</v>
      </c>
      <c r="AC155" s="54">
        <v>13753.378445984566</v>
      </c>
      <c r="AD155" s="54">
        <v>14459.376269713897</v>
      </c>
      <c r="AE155" s="54">
        <v>14002.839957388596</v>
      </c>
    </row>
    <row r="156" spans="1:31" s="68" customFormat="1" ht="13.8" x14ac:dyDescent="0.25">
      <c r="A156" s="29"/>
      <c r="B156" s="19" t="s">
        <v>59</v>
      </c>
      <c r="C156" s="23" t="s">
        <v>200</v>
      </c>
      <c r="D156" s="54">
        <f t="shared" ref="D156:AA156" si="20">D$155-D$23</f>
        <v>2378.759241728163</v>
      </c>
      <c r="E156" s="54">
        <f t="shared" si="20"/>
        <v>2058.0098554362312</v>
      </c>
      <c r="F156" s="54">
        <f t="shared" si="20"/>
        <v>2620.7011686484338</v>
      </c>
      <c r="G156" s="54">
        <f t="shared" si="20"/>
        <v>3513.2425363884972</v>
      </c>
      <c r="H156" s="54">
        <f t="shared" si="20"/>
        <v>3663.1765866195296</v>
      </c>
      <c r="I156" s="54">
        <f t="shared" si="20"/>
        <v>5108.9691449588072</v>
      </c>
      <c r="J156" s="54">
        <f t="shared" si="20"/>
        <v>4903.6874138066969</v>
      </c>
      <c r="K156" s="54">
        <f t="shared" si="20"/>
        <v>3925.4524698308619</v>
      </c>
      <c r="L156" s="54">
        <f t="shared" si="20"/>
        <v>3265.8882218391345</v>
      </c>
      <c r="M156" s="54">
        <f t="shared" si="20"/>
        <v>5264.0246253897112</v>
      </c>
      <c r="N156" s="54">
        <f t="shared" si="20"/>
        <v>5969.9279235611803</v>
      </c>
      <c r="O156" s="54">
        <f t="shared" si="20"/>
        <v>4617.6083363379748</v>
      </c>
      <c r="P156" s="54">
        <f t="shared" si="20"/>
        <v>7886.5153256045778</v>
      </c>
      <c r="Q156" s="54">
        <f t="shared" si="20"/>
        <v>6973.8555995141251</v>
      </c>
      <c r="R156" s="54">
        <f t="shared" si="20"/>
        <v>2683.0798780209952</v>
      </c>
      <c r="S156" s="54">
        <f t="shared" si="20"/>
        <v>2821.6160635120468</v>
      </c>
      <c r="T156" s="54">
        <f t="shared" si="20"/>
        <v>3025.958899136207</v>
      </c>
      <c r="U156" s="54">
        <f t="shared" si="20"/>
        <v>6515.3861544043339</v>
      </c>
      <c r="V156" s="54">
        <f t="shared" si="20"/>
        <v>5520.6025554377848</v>
      </c>
      <c r="W156" s="54">
        <f t="shared" si="20"/>
        <v>6784.999710183205</v>
      </c>
      <c r="X156" s="54">
        <f t="shared" si="20"/>
        <v>3509.3686720342766</v>
      </c>
      <c r="Y156" s="54">
        <f t="shared" si="20"/>
        <v>4606.959489482665</v>
      </c>
      <c r="Z156" s="54">
        <f t="shared" si="20"/>
        <v>5954.4494301149398</v>
      </c>
      <c r="AA156" s="54">
        <f t="shared" si="20"/>
        <v>5379.6844186663402</v>
      </c>
      <c r="AB156" s="54">
        <f>AB$155-AB$23</f>
        <v>3726.6645315890091</v>
      </c>
      <c r="AC156" s="54">
        <f t="shared" ref="AC156:AE156" si="21">AC$155-AC$23</f>
        <v>5774.7022469855592</v>
      </c>
      <c r="AD156" s="54">
        <f t="shared" si="21"/>
        <v>5759.4935233511151</v>
      </c>
      <c r="AE156" s="54">
        <f t="shared" si="21"/>
        <v>4179.0823377613797</v>
      </c>
    </row>
    <row r="157" spans="1:31" s="68" customFormat="1" ht="13.8" x14ac:dyDescent="0.25">
      <c r="A157" s="29"/>
      <c r="B157" s="19" t="s">
        <v>60</v>
      </c>
      <c r="C157" s="23" t="s">
        <v>155</v>
      </c>
      <c r="D157" s="54">
        <v>0</v>
      </c>
      <c r="E157" s="54">
        <v>0</v>
      </c>
      <c r="F157" s="54">
        <v>0</v>
      </c>
      <c r="G157" s="54">
        <v>0</v>
      </c>
      <c r="H157" s="54">
        <v>0</v>
      </c>
      <c r="I157" s="54">
        <v>0</v>
      </c>
      <c r="J157" s="54">
        <v>0</v>
      </c>
      <c r="K157" s="54">
        <v>0</v>
      </c>
      <c r="L157" s="54">
        <v>0</v>
      </c>
      <c r="M157" s="54">
        <v>0</v>
      </c>
      <c r="N157" s="54">
        <v>0</v>
      </c>
      <c r="O157" s="54">
        <v>0</v>
      </c>
      <c r="P157" s="54">
        <v>0</v>
      </c>
      <c r="Q157" s="54">
        <v>0</v>
      </c>
      <c r="R157" s="54">
        <v>0</v>
      </c>
      <c r="S157" s="54">
        <v>0</v>
      </c>
      <c r="T157" s="54">
        <v>0</v>
      </c>
      <c r="U157" s="54">
        <v>0</v>
      </c>
      <c r="V157" s="54">
        <v>0</v>
      </c>
      <c r="W157" s="54">
        <v>0</v>
      </c>
      <c r="X157" s="54">
        <v>0</v>
      </c>
      <c r="Y157" s="54">
        <v>0</v>
      </c>
      <c r="Z157" s="54">
        <v>0</v>
      </c>
      <c r="AA157" s="54">
        <v>0</v>
      </c>
      <c r="AB157" s="54">
        <v>0</v>
      </c>
      <c r="AC157" s="54">
        <v>0</v>
      </c>
      <c r="AD157" s="54">
        <v>0</v>
      </c>
      <c r="AE157" s="54">
        <v>0</v>
      </c>
    </row>
    <row r="158" spans="1:31" s="68" customFormat="1" ht="13.8" x14ac:dyDescent="0.25">
      <c r="A158" s="29"/>
      <c r="B158" s="19"/>
      <c r="C158" s="23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</row>
    <row r="159" spans="1:31" s="68" customFormat="1" ht="15" x14ac:dyDescent="0.25">
      <c r="A159" s="45" t="s">
        <v>156</v>
      </c>
      <c r="B159" s="29"/>
      <c r="C159" s="15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</row>
    <row r="160" spans="1:31" s="68" customFormat="1" ht="15" x14ac:dyDescent="0.25">
      <c r="A160" s="41" t="s">
        <v>157</v>
      </c>
      <c r="B160" s="29"/>
      <c r="C160" s="15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</row>
    <row r="161" spans="1:31" s="68" customFormat="1" ht="15" x14ac:dyDescent="0.25">
      <c r="A161" s="41" t="s">
        <v>158</v>
      </c>
      <c r="B161" s="29"/>
      <c r="C161" s="15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</row>
    <row r="162" spans="1:31" s="68" customFormat="1" ht="13.8" x14ac:dyDescent="0.25">
      <c r="A162" s="29"/>
      <c r="B162" s="17" t="s">
        <v>1</v>
      </c>
      <c r="C162" s="15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</row>
    <row r="163" spans="1:31" s="68" customFormat="1" ht="13.8" x14ac:dyDescent="0.25">
      <c r="A163" s="29"/>
      <c r="B163" s="19" t="s">
        <v>59</v>
      </c>
      <c r="C163" s="23" t="s">
        <v>200</v>
      </c>
      <c r="D163" s="54">
        <v>2378.759241728163</v>
      </c>
      <c r="E163" s="54">
        <v>2058.0098554362312</v>
      </c>
      <c r="F163" s="54">
        <v>2620.7011686484338</v>
      </c>
      <c r="G163" s="54">
        <v>3513.2425363884972</v>
      </c>
      <c r="H163" s="54">
        <v>3663.1765866195296</v>
      </c>
      <c r="I163" s="54">
        <v>5108.9691449588072</v>
      </c>
      <c r="J163" s="54">
        <v>4903.6874138066969</v>
      </c>
      <c r="K163" s="54">
        <v>3925.4524698308619</v>
      </c>
      <c r="L163" s="54">
        <v>3265.8882218391345</v>
      </c>
      <c r="M163" s="54">
        <v>5264.0246253897112</v>
      </c>
      <c r="N163" s="54">
        <v>5969.9279235611803</v>
      </c>
      <c r="O163" s="54">
        <v>4617.6083363379748</v>
      </c>
      <c r="P163" s="54">
        <v>7886.5153256045778</v>
      </c>
      <c r="Q163" s="54">
        <v>6973.8555995141251</v>
      </c>
      <c r="R163" s="54">
        <v>2683.0798780209952</v>
      </c>
      <c r="S163" s="54">
        <v>2821.6160635120468</v>
      </c>
      <c r="T163" s="54">
        <v>3025.958899136207</v>
      </c>
      <c r="U163" s="54">
        <v>6515.3861544043339</v>
      </c>
      <c r="V163" s="54">
        <v>5520.6025554377848</v>
      </c>
      <c r="W163" s="54">
        <v>6784.999710183205</v>
      </c>
      <c r="X163" s="54">
        <v>3509.3686720342766</v>
      </c>
      <c r="Y163" s="54">
        <v>4606.959489482665</v>
      </c>
      <c r="Z163" s="54">
        <v>5954.4494301149398</v>
      </c>
      <c r="AA163" s="54">
        <v>5379.6844186663402</v>
      </c>
      <c r="AB163" s="54">
        <v>3726.6645315890091</v>
      </c>
      <c r="AC163" s="54">
        <v>5774.7022469855592</v>
      </c>
      <c r="AD163" s="54">
        <v>5759.4935233511151</v>
      </c>
      <c r="AE163" s="54">
        <v>4179.0823377613797</v>
      </c>
    </row>
    <row r="164" spans="1:31" s="68" customFormat="1" ht="13.8" x14ac:dyDescent="0.25">
      <c r="A164" s="29"/>
      <c r="B164" s="19" t="s">
        <v>60</v>
      </c>
      <c r="C164" s="23" t="s">
        <v>155</v>
      </c>
      <c r="D164" s="54">
        <v>0</v>
      </c>
      <c r="E164" s="54">
        <v>0</v>
      </c>
      <c r="F164" s="54">
        <v>0</v>
      </c>
      <c r="G164" s="54">
        <v>0</v>
      </c>
      <c r="H164" s="54">
        <v>0</v>
      </c>
      <c r="I164" s="54">
        <v>0</v>
      </c>
      <c r="J164" s="54">
        <v>0</v>
      </c>
      <c r="K164" s="54">
        <v>0</v>
      </c>
      <c r="L164" s="54">
        <v>0</v>
      </c>
      <c r="M164" s="54">
        <v>0</v>
      </c>
      <c r="N164" s="54">
        <v>0</v>
      </c>
      <c r="O164" s="54">
        <v>0</v>
      </c>
      <c r="P164" s="54">
        <v>0</v>
      </c>
      <c r="Q164" s="54">
        <v>0</v>
      </c>
      <c r="R164" s="54">
        <v>0</v>
      </c>
      <c r="S164" s="54">
        <v>0</v>
      </c>
      <c r="T164" s="54">
        <v>0</v>
      </c>
      <c r="U164" s="54">
        <v>0</v>
      </c>
      <c r="V164" s="54">
        <v>0</v>
      </c>
      <c r="W164" s="54">
        <v>0</v>
      </c>
      <c r="X164" s="54">
        <v>0</v>
      </c>
      <c r="Y164" s="54">
        <v>0</v>
      </c>
      <c r="Z164" s="54">
        <v>0</v>
      </c>
      <c r="AA164" s="54">
        <v>0</v>
      </c>
      <c r="AB164" s="54">
        <v>0</v>
      </c>
      <c r="AC164" s="54">
        <v>0</v>
      </c>
      <c r="AD164" s="54">
        <v>0</v>
      </c>
      <c r="AE164" s="54">
        <v>0</v>
      </c>
    </row>
    <row r="165" spans="1:31" s="68" customFormat="1" ht="13.8" x14ac:dyDescent="0.25">
      <c r="A165" s="29"/>
      <c r="B165" s="19" t="s">
        <v>64</v>
      </c>
      <c r="C165" s="23" t="s">
        <v>190</v>
      </c>
      <c r="D165" s="54">
        <v>173.99754686167969</v>
      </c>
      <c r="E165" s="54">
        <v>166.89088765837133</v>
      </c>
      <c r="F165" s="54">
        <v>186.25783146737385</v>
      </c>
      <c r="G165" s="54">
        <v>194.41489868048586</v>
      </c>
      <c r="H165" s="54">
        <v>522.68446292247916</v>
      </c>
      <c r="I165" s="54">
        <v>647.18789293469274</v>
      </c>
      <c r="J165" s="54">
        <v>446.94583979209472</v>
      </c>
      <c r="K165" s="54">
        <v>327.71662861443161</v>
      </c>
      <c r="L165" s="54">
        <v>318.29408998847293</v>
      </c>
      <c r="M165" s="54">
        <v>361.65004764138763</v>
      </c>
      <c r="N165" s="54">
        <v>604.73359702255061</v>
      </c>
      <c r="O165" s="54">
        <v>594.26287409963072</v>
      </c>
      <c r="P165" s="54">
        <v>721.66213621481074</v>
      </c>
      <c r="Q165" s="54">
        <v>577.74401711728967</v>
      </c>
      <c r="R165" s="54">
        <v>834.44534739834307</v>
      </c>
      <c r="S165" s="54">
        <v>815.64349761329981</v>
      </c>
      <c r="T165" s="54">
        <v>584.77616151513712</v>
      </c>
      <c r="U165" s="54">
        <v>546.68010445007644</v>
      </c>
      <c r="V165" s="54">
        <v>883.10193776413632</v>
      </c>
      <c r="W165" s="54">
        <v>1092.7292543335825</v>
      </c>
      <c r="X165" s="54">
        <v>411.54792782701145</v>
      </c>
      <c r="Y165" s="54">
        <v>478.82276325186785</v>
      </c>
      <c r="Z165" s="54">
        <v>547.79362081460431</v>
      </c>
      <c r="AA165" s="54">
        <v>672.99084751221301</v>
      </c>
      <c r="AB165" s="54">
        <v>701.48601881096602</v>
      </c>
      <c r="AC165" s="54">
        <v>803.74813285140704</v>
      </c>
      <c r="AD165" s="54">
        <v>1078.257546434349</v>
      </c>
      <c r="AE165" s="54">
        <v>885.10175744803757</v>
      </c>
    </row>
    <row r="166" spans="1:31" s="68" customFormat="1" ht="13.8" x14ac:dyDescent="0.25">
      <c r="A166" s="29"/>
      <c r="B166" s="20" t="s">
        <v>65</v>
      </c>
      <c r="C166" s="15" t="s">
        <v>159</v>
      </c>
      <c r="D166" s="55">
        <v>15.40921023601943</v>
      </c>
      <c r="E166" s="55">
        <v>17.047885592180446</v>
      </c>
      <c r="F166" s="55">
        <v>21.154117883286776</v>
      </c>
      <c r="G166" s="55">
        <v>16.914543665204924</v>
      </c>
      <c r="H166" s="55">
        <v>29.084677949127286</v>
      </c>
      <c r="I166" s="55">
        <v>23.023755636479013</v>
      </c>
      <c r="J166" s="55">
        <v>23.732943607034223</v>
      </c>
      <c r="K166" s="55">
        <v>32.396038029999993</v>
      </c>
      <c r="L166" s="55">
        <v>47.700144540000004</v>
      </c>
      <c r="M166" s="55">
        <v>40.679674169999998</v>
      </c>
      <c r="N166" s="55">
        <v>43.994368399999999</v>
      </c>
      <c r="O166" s="55">
        <v>47.469484789999989</v>
      </c>
      <c r="P166" s="55">
        <v>46.549962000000001</v>
      </c>
      <c r="Q166" s="55">
        <v>53.325159659999997</v>
      </c>
      <c r="R166" s="55">
        <v>52.334851660000005</v>
      </c>
      <c r="S166" s="55">
        <v>50.162975630000005</v>
      </c>
      <c r="T166" s="55">
        <v>43.427981189999997</v>
      </c>
      <c r="U166" s="55">
        <v>71.101571150000012</v>
      </c>
      <c r="V166" s="55">
        <v>71.806446800000018</v>
      </c>
      <c r="W166" s="55">
        <v>73.658612320000003</v>
      </c>
      <c r="X166" s="55">
        <v>74.108388629999993</v>
      </c>
      <c r="Y166" s="55">
        <v>85.906611979999994</v>
      </c>
      <c r="Z166" s="55">
        <v>110.77375740000001</v>
      </c>
      <c r="AA166" s="55">
        <v>90.564201260000004</v>
      </c>
      <c r="AB166" s="55">
        <v>114.18290406999999</v>
      </c>
      <c r="AC166" s="55">
        <v>84.479991240000004</v>
      </c>
      <c r="AD166" s="55">
        <v>118.24321478000002</v>
      </c>
      <c r="AE166" s="55">
        <v>145.44147269000004</v>
      </c>
    </row>
    <row r="167" spans="1:31" s="68" customFormat="1" ht="13.8" x14ac:dyDescent="0.25">
      <c r="A167" s="29"/>
      <c r="B167" s="20" t="s">
        <v>66</v>
      </c>
      <c r="C167" s="15" t="s">
        <v>160</v>
      </c>
      <c r="D167" s="55">
        <v>142.35686404538521</v>
      </c>
      <c r="E167" s="55">
        <v>137.46693556075508</v>
      </c>
      <c r="F167" s="55">
        <v>147.06047665435892</v>
      </c>
      <c r="G167" s="55">
        <v>135.92706133612842</v>
      </c>
      <c r="H167" s="55">
        <v>149.28514400119883</v>
      </c>
      <c r="I167" s="55">
        <v>159.39744539533933</v>
      </c>
      <c r="J167" s="55">
        <v>201.41127354228919</v>
      </c>
      <c r="K167" s="55">
        <v>208.99094789207376</v>
      </c>
      <c r="L167" s="55">
        <v>238.92917676587982</v>
      </c>
      <c r="M167" s="55">
        <v>278.39533006345135</v>
      </c>
      <c r="N167" s="55">
        <v>305.35437803358724</v>
      </c>
      <c r="O167" s="55">
        <v>269.3495074254775</v>
      </c>
      <c r="P167" s="55">
        <v>318.69143605556332</v>
      </c>
      <c r="Q167" s="55">
        <v>301.5205487595847</v>
      </c>
      <c r="R167" s="55">
        <v>392.5628433195094</v>
      </c>
      <c r="S167" s="55">
        <v>394.69913337210716</v>
      </c>
      <c r="T167" s="55">
        <v>359.99668562402934</v>
      </c>
      <c r="U167" s="55">
        <v>339.61112545114054</v>
      </c>
      <c r="V167" s="55">
        <v>294.76299198557365</v>
      </c>
      <c r="W167" s="55">
        <v>238.36768685232019</v>
      </c>
      <c r="X167" s="55">
        <v>269.84055417365141</v>
      </c>
      <c r="Y167" s="55">
        <v>315.25675571174366</v>
      </c>
      <c r="Z167" s="55">
        <v>351.47628179834783</v>
      </c>
      <c r="AA167" s="55">
        <v>362.11910186367237</v>
      </c>
      <c r="AB167" s="55">
        <v>417.47347699043047</v>
      </c>
      <c r="AC167" s="55">
        <v>416.81434243592304</v>
      </c>
      <c r="AD167" s="55">
        <v>552.00103890074945</v>
      </c>
      <c r="AE167" s="55">
        <v>596.23709973087625</v>
      </c>
    </row>
    <row r="168" spans="1:31" s="68" customFormat="1" ht="13.8" x14ac:dyDescent="0.25">
      <c r="A168" s="29"/>
      <c r="B168" s="20" t="s">
        <v>67</v>
      </c>
      <c r="C168" s="15" t="s">
        <v>161</v>
      </c>
      <c r="D168" s="55">
        <v>16.231472580275071</v>
      </c>
      <c r="E168" s="55">
        <v>12.376066505435796</v>
      </c>
      <c r="F168" s="55">
        <v>18.043236929728145</v>
      </c>
      <c r="G168" s="55">
        <v>41.573293679152513</v>
      </c>
      <c r="H168" s="55">
        <v>344.31464097215309</v>
      </c>
      <c r="I168" s="55">
        <v>464.76669190287441</v>
      </c>
      <c r="J168" s="55">
        <v>221.80162264277124</v>
      </c>
      <c r="K168" s="55">
        <v>86.329642692357893</v>
      </c>
      <c r="L168" s="55">
        <v>31.664768682593113</v>
      </c>
      <c r="M168" s="55">
        <v>42.57504340793632</v>
      </c>
      <c r="N168" s="55">
        <v>255.3848505889633</v>
      </c>
      <c r="O168" s="55">
        <v>277.44388188415326</v>
      </c>
      <c r="P168" s="55">
        <v>356.42073815924732</v>
      </c>
      <c r="Q168" s="55">
        <v>222.89830869770498</v>
      </c>
      <c r="R168" s="55">
        <v>389.54765241883371</v>
      </c>
      <c r="S168" s="55">
        <v>370.78138861119265</v>
      </c>
      <c r="T168" s="55">
        <v>181.35149470110775</v>
      </c>
      <c r="U168" s="55">
        <v>135.96740784893595</v>
      </c>
      <c r="V168" s="55">
        <v>516.53249897856267</v>
      </c>
      <c r="W168" s="55">
        <v>780.70295516126237</v>
      </c>
      <c r="X168" s="55">
        <v>67.5989850233601</v>
      </c>
      <c r="Y168" s="55">
        <v>77.659395560124153</v>
      </c>
      <c r="Z168" s="55">
        <v>85.543581616256446</v>
      </c>
      <c r="AA168" s="55">
        <v>220.30754438854055</v>
      </c>
      <c r="AB168" s="55">
        <v>169.82963775053548</v>
      </c>
      <c r="AC168" s="55">
        <v>302.45379917548399</v>
      </c>
      <c r="AD168" s="55">
        <v>408.01329275359967</v>
      </c>
      <c r="AE168" s="55">
        <v>143.42318502716137</v>
      </c>
    </row>
    <row r="169" spans="1:31" s="68" customFormat="1" ht="13.8" x14ac:dyDescent="0.25">
      <c r="A169" s="29"/>
      <c r="B169" s="19" t="s">
        <v>64</v>
      </c>
      <c r="C169" s="23" t="s">
        <v>196</v>
      </c>
      <c r="D169" s="54">
        <v>184.31734945667287</v>
      </c>
      <c r="E169" s="54">
        <v>186.32469378306908</v>
      </c>
      <c r="F169" s="54">
        <v>203.04603493950509</v>
      </c>
      <c r="G169" s="54">
        <v>226.64893778476025</v>
      </c>
      <c r="H169" s="54">
        <v>564.69972952168052</v>
      </c>
      <c r="I169" s="54">
        <v>694.36408305379177</v>
      </c>
      <c r="J169" s="54">
        <v>480.14253567775933</v>
      </c>
      <c r="K169" s="54">
        <v>377.36152757767502</v>
      </c>
      <c r="L169" s="54">
        <v>352.83664757929898</v>
      </c>
      <c r="M169" s="54">
        <v>472.28883855557001</v>
      </c>
      <c r="N169" s="54">
        <v>667.42599922419151</v>
      </c>
      <c r="O169" s="54">
        <v>690.75273927269495</v>
      </c>
      <c r="P169" s="54">
        <v>808.45035630575524</v>
      </c>
      <c r="Q169" s="54">
        <v>667.74263382108995</v>
      </c>
      <c r="R169" s="54">
        <v>1010.2698556296621</v>
      </c>
      <c r="S169" s="54">
        <v>897.49357271589213</v>
      </c>
      <c r="T169" s="54">
        <v>547.54752566970603</v>
      </c>
      <c r="U169" s="54">
        <v>686.23876387100847</v>
      </c>
      <c r="V169" s="54">
        <v>1018.108701599897</v>
      </c>
      <c r="W169" s="54">
        <v>1224.388161661921</v>
      </c>
      <c r="X169" s="54">
        <v>534.69711473225311</v>
      </c>
      <c r="Y169" s="54">
        <v>620.44897459178821</v>
      </c>
      <c r="Z169" s="54">
        <v>727.27644812933181</v>
      </c>
      <c r="AA169" s="54">
        <v>870.54612974331883</v>
      </c>
      <c r="AB169" s="54">
        <v>856.74751450385054</v>
      </c>
      <c r="AC169" s="54">
        <v>955.36590517661023</v>
      </c>
      <c r="AD169" s="54">
        <v>1266.8878845693807</v>
      </c>
      <c r="AE169" s="54">
        <v>1091.2260569140744</v>
      </c>
    </row>
    <row r="170" spans="1:31" s="68" customFormat="1" ht="13.8" x14ac:dyDescent="0.25">
      <c r="A170" s="29"/>
      <c r="B170" s="20" t="s">
        <v>65</v>
      </c>
      <c r="C170" s="15" t="s">
        <v>197</v>
      </c>
      <c r="D170" s="55">
        <v>15.40921023601943</v>
      </c>
      <c r="E170" s="55">
        <v>17.047885592180446</v>
      </c>
      <c r="F170" s="55">
        <v>21.154117883286776</v>
      </c>
      <c r="G170" s="55">
        <v>16.914543665204924</v>
      </c>
      <c r="H170" s="55">
        <v>29.084677949127286</v>
      </c>
      <c r="I170" s="55">
        <v>23.023755636479013</v>
      </c>
      <c r="J170" s="55">
        <v>23.732943607034223</v>
      </c>
      <c r="K170" s="55">
        <v>32.727355029999991</v>
      </c>
      <c r="L170" s="55">
        <v>48.185256540000005</v>
      </c>
      <c r="M170" s="55">
        <v>41.076517170000002</v>
      </c>
      <c r="N170" s="55">
        <v>44.434963400000001</v>
      </c>
      <c r="O170" s="55">
        <v>47.937605789999992</v>
      </c>
      <c r="P170" s="55">
        <v>47.014074000000001</v>
      </c>
      <c r="Q170" s="55">
        <v>53.853890659999998</v>
      </c>
      <c r="R170" s="55">
        <v>52.857543660000005</v>
      </c>
      <c r="S170" s="55">
        <v>50.623755630000005</v>
      </c>
      <c r="T170" s="55">
        <v>43.906717189999995</v>
      </c>
      <c r="U170" s="55">
        <v>71.776594150000008</v>
      </c>
      <c r="V170" s="55">
        <v>72.562138800000014</v>
      </c>
      <c r="W170" s="55">
        <v>74.398981320000004</v>
      </c>
      <c r="X170" s="55">
        <v>74.816161629999996</v>
      </c>
      <c r="Y170" s="55">
        <v>86.776956979999994</v>
      </c>
      <c r="Z170" s="55">
        <v>111.87581640000001</v>
      </c>
      <c r="AA170" s="55">
        <v>91.644756260000008</v>
      </c>
      <c r="AB170" s="55">
        <v>114.18290406999999</v>
      </c>
      <c r="AC170" s="55">
        <v>84.479991240000004</v>
      </c>
      <c r="AD170" s="55">
        <v>118.24321478000002</v>
      </c>
      <c r="AE170" s="55">
        <v>145.44147269000004</v>
      </c>
    </row>
    <row r="171" spans="1:31" s="68" customFormat="1" ht="13.8" x14ac:dyDescent="0.25">
      <c r="A171" s="29"/>
      <c r="B171" s="20" t="s">
        <v>66</v>
      </c>
      <c r="C171" s="15" t="s">
        <v>198</v>
      </c>
      <c r="D171" s="55">
        <v>152.98352864037835</v>
      </c>
      <c r="E171" s="55">
        <v>156.98391168545285</v>
      </c>
      <c r="F171" s="55">
        <v>164.49942612649016</v>
      </c>
      <c r="G171" s="55">
        <v>167.56394651449307</v>
      </c>
      <c r="H171" s="55">
        <v>176.51089683192319</v>
      </c>
      <c r="I171" s="55">
        <v>216.14455196499497</v>
      </c>
      <c r="J171" s="55">
        <v>237.5345794991832</v>
      </c>
      <c r="K171" s="55">
        <v>264.06259268825784</v>
      </c>
      <c r="L171" s="55">
        <v>280.18709416238642</v>
      </c>
      <c r="M171" s="55">
        <v>392.56978690262116</v>
      </c>
      <c r="N171" s="55">
        <v>370.08811733845653</v>
      </c>
      <c r="O171" s="55">
        <v>357.10650461</v>
      </c>
      <c r="P171" s="55">
        <v>418.11877838000004</v>
      </c>
      <c r="Q171" s="55">
        <v>388.92152434047307</v>
      </c>
      <c r="R171" s="55">
        <v>483.33332365261924</v>
      </c>
      <c r="S171" s="55">
        <v>496.67092550741938</v>
      </c>
      <c r="T171" s="55">
        <v>442.97085930455813</v>
      </c>
      <c r="U171" s="55">
        <v>466.58710973368017</v>
      </c>
      <c r="V171" s="55">
        <v>403.59308126662427</v>
      </c>
      <c r="W171" s="55">
        <v>356.40097244000043</v>
      </c>
      <c r="X171" s="55">
        <v>375.13893265080299</v>
      </c>
      <c r="Y171" s="55">
        <v>436.7849794600001</v>
      </c>
      <c r="Z171" s="55">
        <v>514.65637780021893</v>
      </c>
      <c r="AA171" s="55">
        <v>544.85839801273835</v>
      </c>
      <c r="AB171" s="55">
        <v>550.7762220699999</v>
      </c>
      <c r="AC171" s="55">
        <v>545.58386625001242</v>
      </c>
      <c r="AD171" s="55">
        <v>716.47727802000782</v>
      </c>
      <c r="AE171" s="55">
        <v>764.61692377528072</v>
      </c>
    </row>
    <row r="172" spans="1:31" s="68" customFormat="1" ht="13.8" x14ac:dyDescent="0.25">
      <c r="A172" s="29"/>
      <c r="B172" s="28" t="s">
        <v>67</v>
      </c>
      <c r="C172" s="15" t="s">
        <v>199</v>
      </c>
      <c r="D172" s="55">
        <v>15.924610580275072</v>
      </c>
      <c r="E172" s="55">
        <v>12.292896505435799</v>
      </c>
      <c r="F172" s="55">
        <v>17.392490929728147</v>
      </c>
      <c r="G172" s="55">
        <v>42.170447605062265</v>
      </c>
      <c r="H172" s="55">
        <v>359.10415474063001</v>
      </c>
      <c r="I172" s="55">
        <v>455.19577545231783</v>
      </c>
      <c r="J172" s="55">
        <v>218.8750125715419</v>
      </c>
      <c r="K172" s="55">
        <v>80.571579859417255</v>
      </c>
      <c r="L172" s="55">
        <v>24.464296876912499</v>
      </c>
      <c r="M172" s="55">
        <v>38.642534482948861</v>
      </c>
      <c r="N172" s="55">
        <v>252.90291848573511</v>
      </c>
      <c r="O172" s="55">
        <v>285.70862887269499</v>
      </c>
      <c r="P172" s="55">
        <v>343.31750392575515</v>
      </c>
      <c r="Q172" s="55">
        <v>224.96721882061698</v>
      </c>
      <c r="R172" s="55">
        <v>474.07898831704284</v>
      </c>
      <c r="S172" s="55">
        <v>350.19889157847274</v>
      </c>
      <c r="T172" s="55">
        <v>60.66994917514775</v>
      </c>
      <c r="U172" s="55">
        <v>147.87505998732834</v>
      </c>
      <c r="V172" s="55">
        <v>541.95348153327279</v>
      </c>
      <c r="W172" s="55">
        <v>793.58820790192078</v>
      </c>
      <c r="X172" s="55">
        <v>84.742020451450202</v>
      </c>
      <c r="Y172" s="55">
        <v>96.887038151788147</v>
      </c>
      <c r="Z172" s="55">
        <v>100.74425392911286</v>
      </c>
      <c r="AA172" s="55">
        <v>234.04297547058047</v>
      </c>
      <c r="AB172" s="55">
        <v>191.7883883638506</v>
      </c>
      <c r="AC172" s="55">
        <v>325.30204768659792</v>
      </c>
      <c r="AD172" s="55">
        <v>432.16739176937295</v>
      </c>
      <c r="AE172" s="55">
        <v>181.16766044879353</v>
      </c>
    </row>
    <row r="173" spans="1:31" s="68" customFormat="1" ht="13.8" x14ac:dyDescent="0.25">
      <c r="A173" s="29"/>
      <c r="B173" s="17" t="s">
        <v>109</v>
      </c>
      <c r="C173" s="15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</row>
    <row r="174" spans="1:31" s="68" customFormat="1" ht="13.8" x14ac:dyDescent="0.25">
      <c r="A174" s="29"/>
      <c r="B174" s="19" t="s">
        <v>68</v>
      </c>
      <c r="C174" s="23" t="s">
        <v>162</v>
      </c>
      <c r="D174" s="54">
        <v>2368.4394391331739</v>
      </c>
      <c r="E174" s="54">
        <v>2038.5760493115292</v>
      </c>
      <c r="F174" s="54">
        <v>2603.9129651763019</v>
      </c>
      <c r="G174" s="54">
        <v>3481.0084972842187</v>
      </c>
      <c r="H174" s="54">
        <v>3621.1613200203305</v>
      </c>
      <c r="I174" s="54">
        <v>5061.7929548396969</v>
      </c>
      <c r="J174" s="54">
        <v>4870.490717921034</v>
      </c>
      <c r="K174" s="54">
        <v>3875.807570867611</v>
      </c>
      <c r="L174" s="54">
        <v>3231.3456642483197</v>
      </c>
      <c r="M174" s="54">
        <v>5153.3858344755517</v>
      </c>
      <c r="N174" s="54">
        <v>5907.2355213595374</v>
      </c>
      <c r="O174" s="54">
        <v>4521.1184711649057</v>
      </c>
      <c r="P174" s="54">
        <v>7799.727105513638</v>
      </c>
      <c r="Q174" s="54">
        <v>6883.8569828103336</v>
      </c>
      <c r="R174" s="54">
        <v>2507.2553697896919</v>
      </c>
      <c r="S174" s="54">
        <v>2739.7659884094696</v>
      </c>
      <c r="T174" s="54">
        <v>3063.1875349816592</v>
      </c>
      <c r="U174" s="54">
        <v>6375.827494983414</v>
      </c>
      <c r="V174" s="54">
        <v>5385.5957916019934</v>
      </c>
      <c r="W174" s="54">
        <v>6653.3408028548965</v>
      </c>
      <c r="X174" s="54">
        <v>3386.2194851290205</v>
      </c>
      <c r="Y174" s="54">
        <v>4465.333278142738</v>
      </c>
      <c r="Z174" s="54">
        <v>5774.9666028001784</v>
      </c>
      <c r="AA174" s="54">
        <v>5182.1291364352037</v>
      </c>
      <c r="AB174" s="54">
        <v>3571.4030358961336</v>
      </c>
      <c r="AC174" s="54">
        <v>5623.084474660347</v>
      </c>
      <c r="AD174" s="54">
        <v>5570.8631852160488</v>
      </c>
      <c r="AE174" s="54">
        <v>3972.9580382953645</v>
      </c>
    </row>
    <row r="175" spans="1:31" s="68" customFormat="1" ht="13.8" x14ac:dyDescent="0.25">
      <c r="A175" s="29"/>
      <c r="B175" s="19"/>
      <c r="C175" s="23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</row>
    <row r="176" spans="1:31" s="68" customFormat="1" ht="15" x14ac:dyDescent="0.25">
      <c r="A176" s="41" t="s">
        <v>163</v>
      </c>
      <c r="B176" s="29"/>
      <c r="C176" s="15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</row>
    <row r="177" spans="1:31" s="68" customFormat="1" ht="13.8" x14ac:dyDescent="0.25">
      <c r="A177" s="29"/>
      <c r="B177" s="17" t="s">
        <v>1</v>
      </c>
      <c r="C177" s="15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</row>
    <row r="178" spans="1:31" s="68" customFormat="1" ht="13.8" x14ac:dyDescent="0.25">
      <c r="A178" s="29"/>
      <c r="B178" s="19" t="s">
        <v>68</v>
      </c>
      <c r="C178" s="23" t="s">
        <v>162</v>
      </c>
      <c r="D178" s="54">
        <v>2368.4394391331739</v>
      </c>
      <c r="E178" s="54">
        <v>2038.5760493115292</v>
      </c>
      <c r="F178" s="54">
        <v>2603.9129651763019</v>
      </c>
      <c r="G178" s="54">
        <v>3481.0084972842187</v>
      </c>
      <c r="H178" s="54">
        <v>3621.1613200203305</v>
      </c>
      <c r="I178" s="54">
        <v>5061.7929548396969</v>
      </c>
      <c r="J178" s="54">
        <v>4870.490717921034</v>
      </c>
      <c r="K178" s="54">
        <v>3875.807570867611</v>
      </c>
      <c r="L178" s="54">
        <v>3231.3456642483197</v>
      </c>
      <c r="M178" s="54">
        <v>5153.3858344755517</v>
      </c>
      <c r="N178" s="54">
        <v>5907.2355213595374</v>
      </c>
      <c r="O178" s="54">
        <v>4521.1184711649057</v>
      </c>
      <c r="P178" s="54">
        <v>7799.727105513638</v>
      </c>
      <c r="Q178" s="54">
        <v>6883.8569828103336</v>
      </c>
      <c r="R178" s="54">
        <v>2507.2553697896919</v>
      </c>
      <c r="S178" s="54">
        <v>2739.7659884094696</v>
      </c>
      <c r="T178" s="54">
        <v>3063.1875349816592</v>
      </c>
      <c r="U178" s="54">
        <v>6375.827494983414</v>
      </c>
      <c r="V178" s="54">
        <v>5385.5957916019934</v>
      </c>
      <c r="W178" s="54">
        <v>6653.3408028548965</v>
      </c>
      <c r="X178" s="54">
        <v>3386.2194851290205</v>
      </c>
      <c r="Y178" s="54">
        <v>4465.333278142738</v>
      </c>
      <c r="Z178" s="54">
        <v>5774.9666028001784</v>
      </c>
      <c r="AA178" s="54">
        <v>5182.1291364352037</v>
      </c>
      <c r="AB178" s="54">
        <v>3571.4030358961336</v>
      </c>
      <c r="AC178" s="54">
        <v>5623.084474660347</v>
      </c>
      <c r="AD178" s="54">
        <v>5570.8631852160488</v>
      </c>
      <c r="AE178" s="54">
        <v>3972.9580382953645</v>
      </c>
    </row>
    <row r="179" spans="1:31" s="68" customFormat="1" ht="13.8" x14ac:dyDescent="0.25">
      <c r="A179" s="29"/>
      <c r="B179" s="17" t="s">
        <v>109</v>
      </c>
      <c r="C179" s="15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</row>
    <row r="180" spans="1:31" s="68" customFormat="1" ht="13.8" x14ac:dyDescent="0.25">
      <c r="A180" s="29"/>
      <c r="B180" s="19" t="s">
        <v>69</v>
      </c>
      <c r="C180" s="23" t="s">
        <v>164</v>
      </c>
      <c r="D180" s="54">
        <v>3116.2118057506614</v>
      </c>
      <c r="E180" s="54">
        <v>3152.4277220405734</v>
      </c>
      <c r="F180" s="54">
        <v>3702.1816565561667</v>
      </c>
      <c r="G180" s="54">
        <v>4047.8549898393089</v>
      </c>
      <c r="H180" s="54">
        <v>4867.4500032158185</v>
      </c>
      <c r="I180" s="54">
        <v>5185.4531186395297</v>
      </c>
      <c r="J180" s="54">
        <v>5304.1560732077724</v>
      </c>
      <c r="K180" s="54">
        <v>5109.2320825053384</v>
      </c>
      <c r="L180" s="54">
        <v>5588.9189965021833</v>
      </c>
      <c r="M180" s="54">
        <v>6005.8387071002271</v>
      </c>
      <c r="N180" s="54">
        <v>6513.5176902827779</v>
      </c>
      <c r="O180" s="54">
        <v>6494.5831559648786</v>
      </c>
      <c r="P180" s="54">
        <v>7345.1867914169061</v>
      </c>
      <c r="Q180" s="54">
        <v>8233.8226590994364</v>
      </c>
      <c r="R180" s="54">
        <v>6319.5432306684588</v>
      </c>
      <c r="S180" s="54">
        <v>7667.7650593912649</v>
      </c>
      <c r="T180" s="54">
        <v>8540.5989618216136</v>
      </c>
      <c r="U180" s="54">
        <v>8724.7423843229099</v>
      </c>
      <c r="V180" s="54">
        <v>8908.3778956199912</v>
      </c>
      <c r="W180" s="54">
        <v>9888.8207131514737</v>
      </c>
      <c r="X180" s="54">
        <v>10264.571850120836</v>
      </c>
      <c r="Y180" s="54">
        <v>10079.181984535599</v>
      </c>
      <c r="Z180" s="54">
        <v>10987.919037860618</v>
      </c>
      <c r="AA180" s="54">
        <v>10247.464811077749</v>
      </c>
      <c r="AB180" s="54">
        <v>11670.290927809025</v>
      </c>
      <c r="AC180" s="54">
        <v>11191.943490401818</v>
      </c>
      <c r="AD180" s="54">
        <v>13632.482415011642</v>
      </c>
      <c r="AE180" s="54">
        <v>13758.118156982926</v>
      </c>
    </row>
    <row r="181" spans="1:31" s="68" customFormat="1" ht="13.8" x14ac:dyDescent="0.25">
      <c r="A181" s="29"/>
      <c r="B181" s="20" t="s">
        <v>70</v>
      </c>
      <c r="C181" s="15" t="s">
        <v>165</v>
      </c>
      <c r="D181" s="55">
        <v>3223.5752550507914</v>
      </c>
      <c r="E181" s="55">
        <v>3181.7283611290795</v>
      </c>
      <c r="F181" s="55">
        <v>3578.6217661353239</v>
      </c>
      <c r="G181" s="55">
        <v>3837.8743843914312</v>
      </c>
      <c r="H181" s="55">
        <v>4758.7760303634132</v>
      </c>
      <c r="I181" s="55">
        <v>4740.8839682020271</v>
      </c>
      <c r="J181" s="55">
        <v>5224.7212158399561</v>
      </c>
      <c r="K181" s="55">
        <v>5328.0337237437061</v>
      </c>
      <c r="L181" s="55">
        <v>5520.5812452538412</v>
      </c>
      <c r="M181" s="55">
        <v>5988.3513176873594</v>
      </c>
      <c r="N181" s="55">
        <v>5858.7018300898471</v>
      </c>
      <c r="O181" s="55">
        <v>6225.0029385468169</v>
      </c>
      <c r="P181" s="55">
        <v>7120.9594204411524</v>
      </c>
      <c r="Q181" s="55">
        <v>8059.5586075710735</v>
      </c>
      <c r="R181" s="55">
        <v>7036.6495395292795</v>
      </c>
      <c r="S181" s="55">
        <v>7133.8702189978603</v>
      </c>
      <c r="T181" s="55">
        <v>8515.9801866986145</v>
      </c>
      <c r="U181" s="55">
        <v>8922.5842989842567</v>
      </c>
      <c r="V181" s="55">
        <v>9060.0313314016894</v>
      </c>
      <c r="W181" s="55">
        <v>9918.9372005498044</v>
      </c>
      <c r="X181" s="55">
        <v>9371.7383462455382</v>
      </c>
      <c r="Y181" s="55">
        <v>9715.4738674905548</v>
      </c>
      <c r="Z181" s="55">
        <v>10360.630444779352</v>
      </c>
      <c r="AA181" s="55">
        <v>9741.6803607045786</v>
      </c>
      <c r="AB181" s="55">
        <v>11287.704813075383</v>
      </c>
      <c r="AC181" s="55">
        <v>10771.387776312407</v>
      </c>
      <c r="AD181" s="55">
        <v>13156.773292413289</v>
      </c>
      <c r="AE181" s="55">
        <v>13579.040706308026</v>
      </c>
    </row>
    <row r="182" spans="1:31" s="68" customFormat="1" ht="15" customHeight="1" x14ac:dyDescent="0.25">
      <c r="A182" s="29"/>
      <c r="B182" s="20" t="s">
        <v>71</v>
      </c>
      <c r="C182" s="15" t="s">
        <v>166</v>
      </c>
      <c r="D182" s="55">
        <v>-30.863507555107834</v>
      </c>
      <c r="E182" s="55">
        <v>17.154607453999503</v>
      </c>
      <c r="F182" s="55">
        <v>134.04578651875076</v>
      </c>
      <c r="G182" s="55">
        <v>189.17160544787734</v>
      </c>
      <c r="H182" s="55">
        <v>77.315441968590434</v>
      </c>
      <c r="I182" s="55">
        <v>202.22844061918371</v>
      </c>
      <c r="J182" s="55">
        <v>199.619273367815</v>
      </c>
      <c r="K182" s="55">
        <v>18.885947761631961</v>
      </c>
      <c r="L182" s="55">
        <v>2.1292552483406215</v>
      </c>
      <c r="M182" s="55">
        <v>115.882449412867</v>
      </c>
      <c r="N182" s="55">
        <v>187.77146819292983</v>
      </c>
      <c r="O182" s="55">
        <v>256.64176541806199</v>
      </c>
      <c r="P182" s="55">
        <v>341.0780019757529</v>
      </c>
      <c r="Q182" s="55">
        <v>287.29302452836311</v>
      </c>
      <c r="R182" s="55">
        <v>-232.15215286081937</v>
      </c>
      <c r="S182" s="55">
        <v>755.41422139340625</v>
      </c>
      <c r="T182" s="55">
        <v>5.0726271230001601</v>
      </c>
      <c r="U182" s="55">
        <v>40.971145338651183</v>
      </c>
      <c r="V182" s="55">
        <v>-69.26568278169961</v>
      </c>
      <c r="W182" s="55">
        <v>79.360178601669702</v>
      </c>
      <c r="X182" s="55">
        <v>738.02862187529752</v>
      </c>
      <c r="Y182" s="55">
        <v>346.64105304504432</v>
      </c>
      <c r="Z182" s="55">
        <v>915.83859008126615</v>
      </c>
      <c r="AA182" s="55">
        <v>531.5852173731713</v>
      </c>
      <c r="AB182" s="55">
        <v>389.76826473364321</v>
      </c>
      <c r="AC182" s="55">
        <v>379.23890708941224</v>
      </c>
      <c r="AD182" s="55">
        <v>458.74177459835244</v>
      </c>
      <c r="AE182" s="55">
        <v>208.51875467489921</v>
      </c>
    </row>
    <row r="183" spans="1:31" s="68" customFormat="1" ht="13.8" x14ac:dyDescent="0.25">
      <c r="A183" s="29"/>
      <c r="B183" s="20" t="s">
        <v>72</v>
      </c>
      <c r="C183" s="15" t="s">
        <v>167</v>
      </c>
      <c r="D183" s="55">
        <v>-76.499941745021701</v>
      </c>
      <c r="E183" s="55">
        <v>-46.455246542505073</v>
      </c>
      <c r="F183" s="55">
        <v>-10.485896097908027</v>
      </c>
      <c r="G183" s="55">
        <v>20.809000000000012</v>
      </c>
      <c r="H183" s="55">
        <v>31.358530883814762</v>
      </c>
      <c r="I183" s="55">
        <v>242.34070981831886</v>
      </c>
      <c r="J183" s="55">
        <v>-120.18441599999979</v>
      </c>
      <c r="K183" s="55">
        <v>-237.68758899999995</v>
      </c>
      <c r="L183" s="55">
        <v>66.208496000000096</v>
      </c>
      <c r="M183" s="55">
        <v>-98.395060000000115</v>
      </c>
      <c r="N183" s="55">
        <v>467.04439200000002</v>
      </c>
      <c r="O183" s="55">
        <v>12.938452000000089</v>
      </c>
      <c r="P183" s="55">
        <v>-116.85063099999985</v>
      </c>
      <c r="Q183" s="55">
        <v>-113.02897299999955</v>
      </c>
      <c r="R183" s="55">
        <v>-484.95415600000001</v>
      </c>
      <c r="S183" s="55">
        <v>-221.51938100000015</v>
      </c>
      <c r="T183" s="55">
        <v>19.54614799999985</v>
      </c>
      <c r="U183" s="55">
        <v>-238.81306000000001</v>
      </c>
      <c r="V183" s="55">
        <v>-82.387752999999876</v>
      </c>
      <c r="W183" s="55">
        <v>-109.47666600000012</v>
      </c>
      <c r="X183" s="55">
        <v>154.80488199999999</v>
      </c>
      <c r="Y183" s="55">
        <v>17.067064000000371</v>
      </c>
      <c r="Z183" s="55">
        <v>-288.54999700000008</v>
      </c>
      <c r="AA183" s="55">
        <v>-25.80076699999999</v>
      </c>
      <c r="AB183" s="55">
        <v>-7.1821500000000151</v>
      </c>
      <c r="AC183" s="55">
        <v>41.316806999999997</v>
      </c>
      <c r="AD183" s="55">
        <v>16.967347999999994</v>
      </c>
      <c r="AE183" s="55">
        <v>-29.441304000000024</v>
      </c>
    </row>
    <row r="184" spans="1:31" s="68" customFormat="1" ht="13.8" x14ac:dyDescent="0.25">
      <c r="A184" s="29"/>
      <c r="B184" s="26" t="s">
        <v>187</v>
      </c>
      <c r="C184" s="19" t="s">
        <v>204</v>
      </c>
      <c r="D184" s="58">
        <v>1882.6348106961095</v>
      </c>
      <c r="E184" s="58">
        <v>1969.2165820936589</v>
      </c>
      <c r="F184" s="58">
        <v>2027.3228243005058</v>
      </c>
      <c r="G184" s="58">
        <v>2152.7817371882434</v>
      </c>
      <c r="H184" s="58">
        <v>2276.5648898485128</v>
      </c>
      <c r="I184" s="58">
        <v>2538.8610284110773</v>
      </c>
      <c r="J184" s="58">
        <v>2802.1760093604589</v>
      </c>
      <c r="K184" s="58">
        <v>3037.8682148443609</v>
      </c>
      <c r="L184" s="58">
        <v>3183.2528092533685</v>
      </c>
      <c r="M184" s="58">
        <v>3372.4030054610939</v>
      </c>
      <c r="N184" s="58">
        <v>3601.3698596178974</v>
      </c>
      <c r="O184" s="58">
        <v>3744.2606451676861</v>
      </c>
      <c r="P184" s="58">
        <v>3919.1743162476873</v>
      </c>
      <c r="Q184" s="58">
        <v>4157.742086618955</v>
      </c>
      <c r="R184" s="58">
        <v>4378.5458070049754</v>
      </c>
      <c r="S184" s="58">
        <v>4631.8334948772808</v>
      </c>
      <c r="T184" s="58">
        <v>5064.8390303396882</v>
      </c>
      <c r="U184" s="58">
        <v>5333.38208572654</v>
      </c>
      <c r="V184" s="58">
        <v>5589.0916933358785</v>
      </c>
      <c r="W184" s="58">
        <v>5852.5479735943827</v>
      </c>
      <c r="X184" s="58">
        <v>6225.818606392183</v>
      </c>
      <c r="Y184" s="58">
        <v>6499.579820475511</v>
      </c>
      <c r="Z184" s="58">
        <v>6759.0896358196233</v>
      </c>
      <c r="AA184" s="58">
        <v>7189.908750393528</v>
      </c>
      <c r="AB184" s="58">
        <v>7568.6156881896095</v>
      </c>
      <c r="AC184" s="58">
        <v>7978.6761989990073</v>
      </c>
      <c r="AD184" s="58">
        <v>8699.8827463627822</v>
      </c>
      <c r="AE184" s="58">
        <v>9823.7576196272166</v>
      </c>
    </row>
    <row r="185" spans="1:31" s="68" customFormat="1" ht="13.8" x14ac:dyDescent="0.25">
      <c r="A185" s="29"/>
      <c r="B185" s="26" t="s">
        <v>188</v>
      </c>
      <c r="C185" s="26" t="s">
        <v>189</v>
      </c>
      <c r="D185" s="58">
        <v>-95.261574845770028</v>
      </c>
      <c r="E185" s="58">
        <v>78.128042743259314</v>
      </c>
      <c r="F185" s="58">
        <v>62.502199058592367</v>
      </c>
      <c r="G185" s="58">
        <v>102.53246256477712</v>
      </c>
      <c r="H185" s="58">
        <v>96.733796687065009</v>
      </c>
      <c r="I185" s="58">
        <v>241.54581088678779</v>
      </c>
      <c r="J185" s="58">
        <v>-274.14560737148219</v>
      </c>
      <c r="K185" s="58">
        <v>100.15288195019433</v>
      </c>
      <c r="L185" s="58">
        <v>83.192495175031311</v>
      </c>
      <c r="M185" s="58">
        <v>132.78993706775157</v>
      </c>
      <c r="N185" s="58">
        <v>66.784490110409322</v>
      </c>
      <c r="O185" s="58">
        <v>359.28707959958365</v>
      </c>
      <c r="P185" s="58">
        <v>378.777166408612</v>
      </c>
      <c r="Q185" s="58">
        <v>428.04060491475161</v>
      </c>
      <c r="R185" s="58">
        <v>195.71177432015716</v>
      </c>
      <c r="S185" s="58">
        <v>1187.3061990661613</v>
      </c>
      <c r="T185" s="58">
        <v>400.13359622495494</v>
      </c>
      <c r="U185" s="58">
        <v>296.69440577759985</v>
      </c>
      <c r="V185" s="58">
        <v>253.11040067819781</v>
      </c>
      <c r="W185" s="58">
        <v>534.13678022510146</v>
      </c>
      <c r="X185" s="58">
        <v>343.09087609748161</v>
      </c>
      <c r="Y185" s="58">
        <v>197.35749931014735</v>
      </c>
      <c r="Z185" s="58">
        <v>317.22610430654225</v>
      </c>
      <c r="AA185" s="58">
        <v>561.40454201534749</v>
      </c>
      <c r="AB185" s="58">
        <v>2388.3797933098567</v>
      </c>
      <c r="AC185" s="58">
        <v>400.66968474763348</v>
      </c>
      <c r="AD185" s="58">
        <v>584.07960777827873</v>
      </c>
      <c r="AE185" s="58">
        <v>539.40641312147852</v>
      </c>
    </row>
    <row r="186" spans="1:31" s="68" customFormat="1" ht="13.8" x14ac:dyDescent="0.25">
      <c r="A186" s="52"/>
      <c r="B186" s="34" t="s">
        <v>0</v>
      </c>
      <c r="C186" s="35" t="s">
        <v>168</v>
      </c>
      <c r="D186" s="62">
        <v>1230.1240189243927</v>
      </c>
      <c r="E186" s="62">
        <v>777.23686662135606</v>
      </c>
      <c r="F186" s="62">
        <v>866.55193386205383</v>
      </c>
      <c r="G186" s="62">
        <v>1483.402782068388</v>
      </c>
      <c r="H186" s="62">
        <v>933.54240996596718</v>
      </c>
      <c r="I186" s="62">
        <v>2173.6550537244625</v>
      </c>
      <c r="J186" s="62">
        <v>2642.6562614452268</v>
      </c>
      <c r="K186" s="62">
        <v>1704.290821256443</v>
      </c>
      <c r="L186" s="62">
        <v>742.48698182446674</v>
      </c>
      <c r="M186" s="62">
        <v>2387.1601957686498</v>
      </c>
      <c r="N186" s="62">
        <v>2928.3032005842533</v>
      </c>
      <c r="O186" s="62">
        <v>1411.5088807681236</v>
      </c>
      <c r="P186" s="62">
        <v>3994.937463935772</v>
      </c>
      <c r="Q186" s="62">
        <v>2379.735805415085</v>
      </c>
      <c r="R186" s="62">
        <v>370.54617180601122</v>
      </c>
      <c r="S186" s="62">
        <v>-1483.4717751706849</v>
      </c>
      <c r="T186" s="62">
        <v>-812.70599272525021</v>
      </c>
      <c r="U186" s="62">
        <v>2687.7727906094588</v>
      </c>
      <c r="V186" s="62">
        <v>1813.1991886396522</v>
      </c>
      <c r="W186" s="62">
        <v>2082.9312830726699</v>
      </c>
      <c r="X186" s="62">
        <v>-995.62463469712065</v>
      </c>
      <c r="Y186" s="62">
        <v>688.3736147725906</v>
      </c>
      <c r="Z186" s="62">
        <v>1228.9110964525833</v>
      </c>
      <c r="AA186" s="62">
        <v>1563.1685337356187</v>
      </c>
      <c r="AB186" s="62">
        <v>-2918.6519970332106</v>
      </c>
      <c r="AC186" s="62">
        <v>2009.1474985099258</v>
      </c>
      <c r="AD186" s="62">
        <v>54.18390878890991</v>
      </c>
      <c r="AE186" s="62">
        <v>-500.80891218181608</v>
      </c>
    </row>
    <row r="187" spans="1:31" s="68" customFormat="1" ht="13.8" x14ac:dyDescent="0.25">
      <c r="A187" s="29"/>
      <c r="B187" s="19"/>
      <c r="C187" s="23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</row>
    <row r="188" spans="1:31" s="68" customFormat="1" ht="15" x14ac:dyDescent="0.25">
      <c r="A188" s="49" t="s">
        <v>76</v>
      </c>
      <c r="B188" s="29"/>
      <c r="C188" s="2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</row>
    <row r="189" spans="1:31" s="68" customFormat="1" ht="13.8" x14ac:dyDescent="0.25">
      <c r="A189" s="29"/>
      <c r="B189" s="29"/>
      <c r="C189" s="2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</row>
    <row r="190" spans="1:31" s="68" customFormat="1" ht="13.8" x14ac:dyDescent="0.25">
      <c r="A190" s="29"/>
      <c r="B190" s="29"/>
      <c r="C190" s="2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</row>
    <row r="191" spans="1:31" s="68" customFormat="1" ht="13.8" x14ac:dyDescent="0.25">
      <c r="A191" s="29"/>
      <c r="B191" s="29"/>
      <c r="C191" s="2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</row>
    <row r="192" spans="1:31" s="68" customFormat="1" ht="13.8" x14ac:dyDescent="0.25">
      <c r="A192" s="29"/>
      <c r="B192" s="29"/>
      <c r="C192" s="2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</row>
    <row r="193" spans="1:31" ht="13.8" x14ac:dyDescent="0.25">
      <c r="A193" s="29"/>
      <c r="B193" s="29"/>
      <c r="C193" s="29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</row>
    <row r="194" spans="1:31" ht="13.8" x14ac:dyDescent="0.25">
      <c r="A194" s="29"/>
      <c r="B194" s="29"/>
      <c r="C194" s="29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</row>
    <row r="195" spans="1:31" ht="13.8" x14ac:dyDescent="0.25">
      <c r="A195" s="29"/>
      <c r="B195" s="29"/>
      <c r="C195" s="29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</row>
    <row r="196" spans="1:31" ht="13.8" x14ac:dyDescent="0.25">
      <c r="A196" s="29"/>
      <c r="B196" s="29"/>
      <c r="C196" s="29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</row>
    <row r="197" spans="1:31" ht="13.8" x14ac:dyDescent="0.25">
      <c r="A197" s="29"/>
      <c r="B197" s="29"/>
      <c r="C197" s="29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</row>
    <row r="198" spans="1:31" ht="13.8" x14ac:dyDescent="0.25">
      <c r="A198" s="29"/>
      <c r="B198" s="29"/>
      <c r="C198" s="29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</row>
    <row r="199" spans="1:31" ht="13.8" x14ac:dyDescent="0.25">
      <c r="A199" s="29"/>
      <c r="B199" s="29"/>
      <c r="C199" s="29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</row>
    <row r="200" spans="1:31" ht="13.8" x14ac:dyDescent="0.25">
      <c r="A200" s="29"/>
      <c r="B200" s="29"/>
      <c r="C200" s="29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</row>
    <row r="201" spans="1:31" ht="13.8" x14ac:dyDescent="0.25">
      <c r="A201" s="29"/>
      <c r="B201" s="29"/>
      <c r="C201" s="29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</row>
    <row r="202" spans="1:31" ht="13.8" x14ac:dyDescent="0.25">
      <c r="A202" s="29"/>
      <c r="B202" s="29"/>
      <c r="C202" s="29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</row>
    <row r="203" spans="1:31" ht="13.8" x14ac:dyDescent="0.25">
      <c r="A203" s="29"/>
      <c r="B203" s="29"/>
      <c r="C203" s="29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</row>
    <row r="204" spans="1:31" ht="13.8" x14ac:dyDescent="0.25">
      <c r="A204" s="29"/>
      <c r="B204" s="29"/>
      <c r="C204" s="29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</row>
    <row r="205" spans="1:31" ht="13.8" x14ac:dyDescent="0.25">
      <c r="A205" s="29"/>
      <c r="B205" s="29"/>
      <c r="C205" s="29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</row>
    <row r="206" spans="1:31" ht="13.8" x14ac:dyDescent="0.25">
      <c r="A206" s="29"/>
      <c r="B206" s="29"/>
      <c r="C206" s="29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</row>
    <row r="207" spans="1:31" ht="13.8" x14ac:dyDescent="0.25">
      <c r="A207" s="29"/>
      <c r="B207" s="29"/>
      <c r="C207" s="29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</row>
    <row r="208" spans="1:31" ht="13.8" x14ac:dyDescent="0.25">
      <c r="A208" s="29"/>
      <c r="B208" s="29"/>
      <c r="C208" s="29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</row>
    <row r="209" spans="1:31" ht="13.8" x14ac:dyDescent="0.25">
      <c r="A209" s="29"/>
      <c r="B209" s="29"/>
      <c r="C209" s="29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</row>
    <row r="210" spans="1:31" ht="13.8" x14ac:dyDescent="0.25">
      <c r="A210" s="29"/>
      <c r="B210" s="29"/>
      <c r="C210" s="29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</row>
    <row r="211" spans="1:31" ht="13.8" x14ac:dyDescent="0.25">
      <c r="A211" s="29"/>
      <c r="B211" s="29"/>
      <c r="C211" s="29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</row>
    <row r="212" spans="1:31" ht="13.8" x14ac:dyDescent="0.25">
      <c r="A212" s="29"/>
      <c r="B212" s="29"/>
      <c r="C212" s="29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</row>
    <row r="213" spans="1:31" ht="13.8" x14ac:dyDescent="0.25">
      <c r="A213" s="29"/>
      <c r="B213" s="29"/>
      <c r="C213" s="29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</row>
    <row r="214" spans="1:31" ht="13.8" x14ac:dyDescent="0.25">
      <c r="A214" s="29"/>
      <c r="B214" s="29"/>
      <c r="C214" s="29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</row>
    <row r="215" spans="1:31" ht="13.8" x14ac:dyDescent="0.25">
      <c r="A215" s="29"/>
      <c r="B215" s="29"/>
      <c r="C215" s="29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</row>
    <row r="216" spans="1:31" ht="13.8" x14ac:dyDescent="0.25">
      <c r="A216" s="29"/>
      <c r="B216" s="29"/>
      <c r="C216" s="29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</row>
    <row r="217" spans="1:31" ht="13.8" x14ac:dyDescent="0.25">
      <c r="A217" s="29"/>
      <c r="B217" s="29"/>
      <c r="C217" s="29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</row>
    <row r="218" spans="1:31" ht="13.8" x14ac:dyDescent="0.25">
      <c r="A218" s="29"/>
      <c r="B218" s="29"/>
      <c r="C218" s="29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</row>
    <row r="219" spans="1:31" ht="13.8" x14ac:dyDescent="0.25">
      <c r="A219" s="29"/>
      <c r="B219" s="29"/>
      <c r="C219" s="29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</row>
    <row r="220" spans="1:31" ht="13.8" x14ac:dyDescent="0.25">
      <c r="A220" s="29"/>
      <c r="B220" s="29"/>
      <c r="C220" s="29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</row>
    <row r="221" spans="1:31" ht="13.8" x14ac:dyDescent="0.25">
      <c r="A221" s="29"/>
      <c r="B221" s="29"/>
      <c r="C221" s="29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</row>
    <row r="222" spans="1:31" ht="13.8" x14ac:dyDescent="0.25">
      <c r="A222" s="29"/>
      <c r="B222" s="29"/>
      <c r="C222" s="29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</row>
    <row r="223" spans="1:31" ht="13.8" x14ac:dyDescent="0.25">
      <c r="A223" s="29"/>
      <c r="B223" s="29"/>
      <c r="C223" s="29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</row>
    <row r="224" spans="1:31" ht="13.8" x14ac:dyDescent="0.25">
      <c r="A224" s="29"/>
      <c r="B224" s="29"/>
      <c r="C224" s="29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</row>
    <row r="225" spans="1:31" ht="13.8" x14ac:dyDescent="0.25">
      <c r="A225" s="29"/>
      <c r="B225" s="29"/>
      <c r="C225" s="29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</row>
    <row r="226" spans="1:31" ht="13.8" x14ac:dyDescent="0.25">
      <c r="A226" s="29"/>
      <c r="B226" s="29"/>
      <c r="C226" s="29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</row>
    <row r="227" spans="1:31" ht="13.8" x14ac:dyDescent="0.25">
      <c r="A227" s="29"/>
      <c r="B227" s="29"/>
      <c r="C227" s="29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</row>
    <row r="228" spans="1:31" ht="13.8" x14ac:dyDescent="0.25">
      <c r="A228" s="29"/>
      <c r="B228" s="29"/>
      <c r="C228" s="29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</row>
    <row r="229" spans="1:31" ht="13.8" x14ac:dyDescent="0.25">
      <c r="A229" s="29"/>
      <c r="B229" s="29"/>
      <c r="C229" s="29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</row>
    <row r="230" spans="1:31" ht="13.8" x14ac:dyDescent="0.25">
      <c r="A230" s="29"/>
      <c r="B230" s="29"/>
      <c r="C230" s="29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</row>
    <row r="231" spans="1:31" ht="13.8" x14ac:dyDescent="0.25">
      <c r="A231" s="29"/>
      <c r="B231" s="29"/>
      <c r="C231" s="29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</row>
    <row r="232" spans="1:31" ht="13.8" x14ac:dyDescent="0.25">
      <c r="A232" s="29"/>
      <c r="B232" s="29"/>
      <c r="C232" s="29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</row>
    <row r="233" spans="1:31" ht="13.8" x14ac:dyDescent="0.25">
      <c r="A233" s="4"/>
      <c r="B233" s="4"/>
      <c r="C233" s="4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</row>
    <row r="234" spans="1:31" ht="13.8" x14ac:dyDescent="0.25">
      <c r="A234" s="4"/>
      <c r="B234" s="4"/>
      <c r="C234" s="4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</row>
    <row r="235" spans="1:31" ht="13.8" x14ac:dyDescent="0.25">
      <c r="A235" s="4"/>
      <c r="B235" s="4"/>
      <c r="C235" s="4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</row>
    <row r="236" spans="1:31" ht="13.8" x14ac:dyDescent="0.25">
      <c r="A236" s="4"/>
      <c r="B236" s="4"/>
      <c r="C236" s="4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</row>
    <row r="237" spans="1:31" ht="13.8" x14ac:dyDescent="0.25">
      <c r="A237" s="4"/>
      <c r="B237" s="4"/>
      <c r="C237" s="4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</row>
    <row r="238" spans="1:31" ht="13.8" x14ac:dyDescent="0.25">
      <c r="A238" s="4"/>
      <c r="B238" s="4"/>
      <c r="C238" s="4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</row>
    <row r="239" spans="1:31" ht="13.8" x14ac:dyDescent="0.25">
      <c r="A239" s="4"/>
      <c r="B239" s="4"/>
      <c r="C239" s="4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</row>
    <row r="240" spans="1:31" ht="13.8" x14ac:dyDescent="0.25">
      <c r="A240" s="4"/>
      <c r="B240" s="4"/>
      <c r="C240" s="4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</row>
    <row r="241" spans="1:31" ht="13.8" x14ac:dyDescent="0.25">
      <c r="A241" s="4"/>
      <c r="B241" s="4"/>
      <c r="C241" s="4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</row>
    <row r="242" spans="1:31" ht="13.8" x14ac:dyDescent="0.25">
      <c r="A242" s="4"/>
      <c r="B242" s="4"/>
      <c r="C242" s="4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</row>
    <row r="243" spans="1:31" ht="13.8" x14ac:dyDescent="0.25">
      <c r="A243" s="4"/>
      <c r="B243" s="4"/>
      <c r="C243" s="4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</row>
    <row r="244" spans="1:31" ht="13.8" x14ac:dyDescent="0.25">
      <c r="A244" s="4"/>
      <c r="B244" s="4"/>
      <c r="C244" s="4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</row>
    <row r="245" spans="1:31" ht="13.8" x14ac:dyDescent="0.25">
      <c r="A245" s="4"/>
      <c r="B245" s="4"/>
      <c r="C245" s="4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</row>
    <row r="246" spans="1:31" ht="13.8" x14ac:dyDescent="0.25">
      <c r="A246" s="4"/>
      <c r="B246" s="4"/>
      <c r="C246" s="4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</row>
    <row r="247" spans="1:31" ht="13.8" x14ac:dyDescent="0.25">
      <c r="A247" s="4"/>
      <c r="B247" s="4"/>
      <c r="C247" s="4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</row>
    <row r="248" spans="1:31" ht="13.8" x14ac:dyDescent="0.25">
      <c r="A248" s="4"/>
      <c r="B248" s="4"/>
      <c r="C248" s="4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</row>
    <row r="249" spans="1:31" ht="13.8" x14ac:dyDescent="0.25">
      <c r="A249" s="4"/>
      <c r="B249" s="4"/>
      <c r="C249" s="4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</row>
    <row r="250" spans="1:31" ht="13.8" x14ac:dyDescent="0.25">
      <c r="A250" s="4"/>
      <c r="B250" s="4"/>
      <c r="C250" s="4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</row>
    <row r="251" spans="1:31" ht="13.8" x14ac:dyDescent="0.25">
      <c r="A251" s="4"/>
      <c r="B251" s="4"/>
      <c r="C251" s="4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</row>
    <row r="252" spans="1:31" ht="13.8" x14ac:dyDescent="0.25">
      <c r="A252" s="4"/>
      <c r="B252" s="4"/>
      <c r="C252" s="4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</row>
    <row r="253" spans="1:31" ht="13.8" x14ac:dyDescent="0.25">
      <c r="A253" s="4"/>
      <c r="B253" s="4"/>
      <c r="C253" s="4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</row>
    <row r="254" spans="1:31" ht="13.8" x14ac:dyDescent="0.25">
      <c r="A254" s="4"/>
      <c r="B254" s="4"/>
      <c r="C254" s="4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</row>
    <row r="255" spans="1:31" ht="13.8" x14ac:dyDescent="0.25">
      <c r="A255" s="4"/>
      <c r="B255" s="4"/>
      <c r="C255" s="4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</row>
    <row r="256" spans="1:31" ht="13.8" x14ac:dyDescent="0.25">
      <c r="A256" s="4"/>
      <c r="B256" s="4"/>
      <c r="C256" s="4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</row>
    <row r="257" spans="1:31" ht="13.8" x14ac:dyDescent="0.25">
      <c r="A257" s="4"/>
      <c r="B257" s="4"/>
      <c r="C257" s="4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</row>
    <row r="258" spans="1:31" ht="13.8" x14ac:dyDescent="0.25">
      <c r="A258" s="4"/>
      <c r="B258" s="4"/>
      <c r="C258" s="4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</row>
    <row r="259" spans="1:31" ht="13.8" x14ac:dyDescent="0.25">
      <c r="A259" s="4"/>
      <c r="B259" s="4"/>
      <c r="C259" s="4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</row>
    <row r="260" spans="1:31" ht="13.8" x14ac:dyDescent="0.25">
      <c r="A260" s="4"/>
      <c r="B260" s="4"/>
      <c r="C260" s="4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</row>
    <row r="261" spans="1:31" ht="13.8" x14ac:dyDescent="0.25">
      <c r="A261" s="4"/>
      <c r="B261" s="4"/>
      <c r="C261" s="4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</row>
    <row r="262" spans="1:31" ht="13.8" x14ac:dyDescent="0.25">
      <c r="A262" s="4"/>
      <c r="B262" s="4"/>
      <c r="C262" s="4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</row>
    <row r="263" spans="1:31" ht="13.8" x14ac:dyDescent="0.25">
      <c r="A263" s="4"/>
      <c r="B263" s="4"/>
      <c r="C263" s="4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</row>
    <row r="264" spans="1:31" ht="13.8" x14ac:dyDescent="0.25">
      <c r="A264" s="4"/>
      <c r="B264" s="4"/>
      <c r="C264" s="4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</row>
    <row r="265" spans="1:31" ht="13.8" x14ac:dyDescent="0.25">
      <c r="A265" s="4"/>
      <c r="B265" s="4"/>
      <c r="C265" s="4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</row>
    <row r="266" spans="1:31" ht="13.8" x14ac:dyDescent="0.25">
      <c r="A266" s="4"/>
      <c r="B266" s="4"/>
      <c r="C266" s="4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</row>
    <row r="267" spans="1:31" ht="13.8" x14ac:dyDescent="0.25">
      <c r="A267" s="4"/>
      <c r="B267" s="4"/>
      <c r="C267" s="4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</row>
    <row r="268" spans="1:31" ht="13.8" x14ac:dyDescent="0.25">
      <c r="A268" s="4"/>
      <c r="B268" s="4"/>
      <c r="C268" s="4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</row>
    <row r="269" spans="1:31" ht="13.8" x14ac:dyDescent="0.25">
      <c r="A269" s="4"/>
      <c r="B269" s="4"/>
      <c r="C269" s="4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</row>
    <row r="270" spans="1:31" ht="13.8" x14ac:dyDescent="0.25">
      <c r="A270" s="4"/>
      <c r="B270" s="4"/>
      <c r="C270" s="4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</row>
    <row r="271" spans="1:31" ht="13.8" x14ac:dyDescent="0.25">
      <c r="A271" s="4"/>
      <c r="B271" s="4"/>
      <c r="C271" s="4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</row>
    <row r="272" spans="1:31" ht="13.8" x14ac:dyDescent="0.25">
      <c r="A272" s="4"/>
      <c r="B272" s="4"/>
      <c r="C272" s="4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</row>
    <row r="273" spans="1:31" ht="13.8" x14ac:dyDescent="0.25">
      <c r="A273" s="4"/>
      <c r="B273" s="4"/>
      <c r="C273" s="4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</row>
    <row r="274" spans="1:31" ht="13.8" x14ac:dyDescent="0.25">
      <c r="A274" s="4"/>
      <c r="B274" s="4"/>
      <c r="C274" s="4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</row>
    <row r="275" spans="1:31" ht="13.8" x14ac:dyDescent="0.25">
      <c r="A275" s="4"/>
      <c r="B275" s="4"/>
      <c r="C275" s="4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</row>
    <row r="276" spans="1:31" ht="13.8" x14ac:dyDescent="0.25">
      <c r="A276" s="4"/>
      <c r="B276" s="4"/>
      <c r="C276" s="4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</row>
    <row r="277" spans="1:31" ht="13.8" x14ac:dyDescent="0.25">
      <c r="A277" s="4"/>
      <c r="B277" s="4"/>
      <c r="C277" s="4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</row>
    <row r="278" spans="1:31" ht="13.8" x14ac:dyDescent="0.25">
      <c r="A278" s="4"/>
      <c r="B278" s="4"/>
      <c r="C278" s="4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</row>
    <row r="279" spans="1:31" ht="13.8" x14ac:dyDescent="0.25">
      <c r="A279" s="4"/>
      <c r="B279" s="4"/>
      <c r="C279" s="4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</row>
    <row r="280" spans="1:31" ht="13.8" x14ac:dyDescent="0.25">
      <c r="A280" s="4"/>
      <c r="B280" s="4"/>
      <c r="C280" s="4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</row>
    <row r="281" spans="1:31" ht="13.8" x14ac:dyDescent="0.25">
      <c r="A281" s="4"/>
      <c r="B281" s="4"/>
      <c r="C281" s="4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</row>
    <row r="282" spans="1:31" ht="13.8" x14ac:dyDescent="0.25">
      <c r="A282" s="4"/>
      <c r="B282" s="4"/>
      <c r="C282" s="4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</row>
    <row r="283" spans="1:31" ht="13.8" x14ac:dyDescent="0.25">
      <c r="A283" s="4"/>
      <c r="B283" s="4"/>
      <c r="C283" s="4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</row>
    <row r="284" spans="1:31" ht="13.8" x14ac:dyDescent="0.25">
      <c r="A284" s="4"/>
      <c r="B284" s="4"/>
      <c r="C284" s="4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</row>
    <row r="285" spans="1:31" ht="13.8" x14ac:dyDescent="0.25">
      <c r="A285" s="4"/>
      <c r="B285" s="4"/>
      <c r="C285" s="4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</row>
    <row r="286" spans="1:31" ht="13.8" x14ac:dyDescent="0.25">
      <c r="A286" s="4"/>
      <c r="B286" s="4"/>
      <c r="C286" s="4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</row>
    <row r="287" spans="1:31" ht="13.8" x14ac:dyDescent="0.25">
      <c r="A287" s="4"/>
      <c r="B287" s="4"/>
      <c r="C287" s="4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</row>
    <row r="288" spans="1:31" ht="13.8" x14ac:dyDescent="0.25">
      <c r="A288" s="4"/>
      <c r="B288" s="4"/>
      <c r="C288" s="4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</row>
    <row r="289" spans="1:31" ht="13.8" x14ac:dyDescent="0.25">
      <c r="A289" s="4"/>
      <c r="B289" s="4"/>
      <c r="C289" s="4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</row>
    <row r="290" spans="1:31" ht="13.8" x14ac:dyDescent="0.25">
      <c r="A290" s="4"/>
      <c r="B290" s="4"/>
      <c r="C290" s="4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</row>
    <row r="291" spans="1:31" ht="13.8" x14ac:dyDescent="0.25">
      <c r="A291" s="4"/>
      <c r="B291" s="4"/>
      <c r="C291" s="4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</row>
    <row r="292" spans="1:31" ht="13.8" x14ac:dyDescent="0.25">
      <c r="A292" s="4"/>
      <c r="B292" s="4"/>
      <c r="C292" s="4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</row>
    <row r="293" spans="1:31" ht="13.8" x14ac:dyDescent="0.25">
      <c r="A293" s="4"/>
      <c r="B293" s="4"/>
      <c r="C293" s="4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</row>
    <row r="294" spans="1:31" ht="13.8" x14ac:dyDescent="0.25">
      <c r="A294" s="4"/>
      <c r="B294" s="4"/>
      <c r="C294" s="4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</row>
    <row r="295" spans="1:31" ht="13.8" x14ac:dyDescent="0.25">
      <c r="A295" s="4"/>
      <c r="B295" s="4"/>
      <c r="C295" s="4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</row>
    <row r="296" spans="1:31" ht="13.8" x14ac:dyDescent="0.25">
      <c r="A296" s="4"/>
      <c r="B296" s="4"/>
      <c r="C296" s="4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</row>
    <row r="297" spans="1:31" ht="13.8" x14ac:dyDescent="0.25">
      <c r="A297" s="4"/>
      <c r="B297" s="4"/>
      <c r="C297" s="4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</row>
    <row r="298" spans="1:31" ht="13.8" x14ac:dyDescent="0.25">
      <c r="A298" s="4"/>
      <c r="B298" s="4"/>
      <c r="C298" s="4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</row>
    <row r="299" spans="1:31" ht="13.8" x14ac:dyDescent="0.25">
      <c r="A299" s="4"/>
      <c r="B299" s="4"/>
      <c r="C299" s="4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</row>
    <row r="300" spans="1:31" ht="13.8" x14ac:dyDescent="0.25">
      <c r="A300" s="4"/>
      <c r="B300" s="4"/>
      <c r="C300" s="4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</row>
    <row r="301" spans="1:31" ht="13.8" x14ac:dyDescent="0.25">
      <c r="A301" s="4"/>
      <c r="B301" s="4"/>
      <c r="C301" s="4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</row>
    <row r="302" spans="1:31" ht="13.8" x14ac:dyDescent="0.25">
      <c r="A302" s="4"/>
      <c r="B302" s="4"/>
      <c r="C302" s="4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</row>
    <row r="303" spans="1:31" ht="13.8" x14ac:dyDescent="0.25">
      <c r="A303" s="4"/>
      <c r="B303" s="4"/>
      <c r="C303" s="4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</row>
    <row r="304" spans="1:31" ht="13.8" x14ac:dyDescent="0.25">
      <c r="A304" s="4"/>
      <c r="B304" s="4"/>
      <c r="C304" s="4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</row>
    <row r="305" spans="1:31" ht="13.8" x14ac:dyDescent="0.25">
      <c r="A305" s="4"/>
      <c r="B305" s="4"/>
      <c r="C305" s="4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</row>
    <row r="306" spans="1:31" ht="13.8" x14ac:dyDescent="0.25">
      <c r="A306" s="4"/>
      <c r="B306" s="4"/>
      <c r="C306" s="4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</row>
    <row r="307" spans="1:31" ht="13.8" x14ac:dyDescent="0.25">
      <c r="A307" s="4"/>
      <c r="B307" s="4"/>
      <c r="C307" s="4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</row>
    <row r="308" spans="1:31" ht="13.8" x14ac:dyDescent="0.25">
      <c r="A308" s="4"/>
      <c r="B308" s="4"/>
      <c r="C308" s="4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</row>
    <row r="309" spans="1:31" ht="13.8" x14ac:dyDescent="0.25">
      <c r="A309" s="4"/>
      <c r="B309" s="4"/>
      <c r="C309" s="4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</row>
    <row r="310" spans="1:31" ht="13.8" x14ac:dyDescent="0.25">
      <c r="A310" s="4"/>
      <c r="B310" s="4"/>
      <c r="C310" s="4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</row>
    <row r="311" spans="1:31" ht="13.8" x14ac:dyDescent="0.25">
      <c r="A311" s="4"/>
      <c r="B311" s="4"/>
      <c r="C311" s="4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</row>
    <row r="312" spans="1:31" ht="13.8" x14ac:dyDescent="0.25">
      <c r="A312" s="4"/>
      <c r="B312" s="4"/>
      <c r="C312" s="4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</row>
    <row r="313" spans="1:31" ht="13.8" x14ac:dyDescent="0.25">
      <c r="A313" s="4"/>
      <c r="B313" s="4"/>
      <c r="C313" s="4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</row>
    <row r="314" spans="1:31" ht="13.8" x14ac:dyDescent="0.25">
      <c r="A314" s="4"/>
      <c r="B314" s="4"/>
      <c r="C314" s="4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</row>
    <row r="315" spans="1:31" ht="13.8" x14ac:dyDescent="0.25">
      <c r="A315" s="4"/>
      <c r="B315" s="4"/>
      <c r="C315" s="4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</row>
    <row r="316" spans="1:31" ht="13.8" x14ac:dyDescent="0.25">
      <c r="A316" s="4"/>
      <c r="B316" s="4"/>
      <c r="C316" s="4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</row>
    <row r="317" spans="1:31" ht="13.8" x14ac:dyDescent="0.25">
      <c r="A317" s="4"/>
      <c r="B317" s="4"/>
      <c r="C317" s="4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</row>
    <row r="318" spans="1:31" ht="13.8" x14ac:dyDescent="0.25">
      <c r="A318" s="4"/>
      <c r="B318" s="4"/>
      <c r="C318" s="4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</row>
    <row r="319" spans="1:31" ht="13.8" x14ac:dyDescent="0.25">
      <c r="A319" s="4"/>
      <c r="B319" s="4"/>
      <c r="C319" s="4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</row>
    <row r="320" spans="1:31" ht="13.8" x14ac:dyDescent="0.25">
      <c r="A320" s="4"/>
      <c r="B320" s="4"/>
      <c r="C320" s="4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</row>
    <row r="321" spans="1:31" ht="13.8" x14ac:dyDescent="0.25">
      <c r="A321" s="4"/>
      <c r="B321" s="4"/>
      <c r="C321" s="4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</row>
    <row r="322" spans="1:31" ht="13.8" x14ac:dyDescent="0.25">
      <c r="A322" s="4"/>
      <c r="B322" s="4"/>
      <c r="C322" s="4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</row>
    <row r="323" spans="1:31" ht="13.8" x14ac:dyDescent="0.25">
      <c r="A323" s="4"/>
      <c r="B323" s="4"/>
      <c r="C323" s="4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</row>
    <row r="324" spans="1:31" ht="13.8" x14ac:dyDescent="0.25">
      <c r="A324" s="4"/>
      <c r="B324" s="4"/>
      <c r="C324" s="4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</row>
    <row r="325" spans="1:31" ht="13.8" x14ac:dyDescent="0.25">
      <c r="A325" s="4"/>
      <c r="B325" s="4"/>
      <c r="C325" s="4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</row>
    <row r="326" spans="1:31" ht="13.8" x14ac:dyDescent="0.25">
      <c r="A326" s="4"/>
      <c r="B326" s="4"/>
      <c r="C326" s="4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</row>
    <row r="327" spans="1:31" ht="13.8" x14ac:dyDescent="0.25">
      <c r="A327" s="4"/>
      <c r="B327" s="4"/>
      <c r="C327" s="4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</row>
    <row r="328" spans="1:31" ht="13.8" x14ac:dyDescent="0.25">
      <c r="A328" s="4"/>
      <c r="B328" s="4"/>
      <c r="C328" s="4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</row>
    <row r="329" spans="1:31" ht="13.8" x14ac:dyDescent="0.25">
      <c r="A329" s="4"/>
      <c r="B329" s="4"/>
      <c r="C329" s="4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</row>
    <row r="330" spans="1:31" ht="13.8" x14ac:dyDescent="0.25">
      <c r="A330" s="4"/>
      <c r="B330" s="4"/>
      <c r="C330" s="4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</row>
    <row r="331" spans="1:31" ht="13.8" x14ac:dyDescent="0.25">
      <c r="A331" s="4"/>
      <c r="B331" s="4"/>
      <c r="C331" s="4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</row>
    <row r="332" spans="1:31" ht="13.8" x14ac:dyDescent="0.25">
      <c r="A332" s="4"/>
      <c r="B332" s="4"/>
      <c r="C332" s="4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</row>
    <row r="333" spans="1:31" ht="13.8" x14ac:dyDescent="0.25">
      <c r="A333" s="4"/>
      <c r="B333" s="4"/>
      <c r="C333" s="4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</row>
    <row r="334" spans="1:31" ht="13.8" x14ac:dyDescent="0.25">
      <c r="A334" s="4"/>
      <c r="B334" s="4"/>
      <c r="C334" s="4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</row>
    <row r="335" spans="1:31" ht="13.8" x14ac:dyDescent="0.25">
      <c r="A335" s="4"/>
      <c r="B335" s="4"/>
      <c r="C335" s="4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</row>
    <row r="336" spans="1:31" ht="13.8" x14ac:dyDescent="0.25">
      <c r="A336" s="4"/>
      <c r="B336" s="4"/>
      <c r="C336" s="4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</row>
    <row r="337" spans="1:31" ht="13.8" x14ac:dyDescent="0.25">
      <c r="A337" s="4"/>
      <c r="B337" s="4"/>
      <c r="C337" s="4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</row>
    <row r="338" spans="1:31" ht="13.8" x14ac:dyDescent="0.25">
      <c r="A338" s="4"/>
      <c r="B338" s="4"/>
      <c r="C338" s="4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</row>
    <row r="339" spans="1:31" ht="13.8" x14ac:dyDescent="0.25">
      <c r="A339" s="4"/>
      <c r="B339" s="4"/>
      <c r="C339" s="4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</row>
    <row r="340" spans="1:31" ht="13.8" x14ac:dyDescent="0.25">
      <c r="A340" s="4"/>
      <c r="B340" s="4"/>
      <c r="C340" s="4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</row>
    <row r="341" spans="1:31" ht="13.8" x14ac:dyDescent="0.25">
      <c r="A341" s="4"/>
      <c r="B341" s="4"/>
      <c r="C341" s="4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</row>
    <row r="342" spans="1:31" ht="13.8" x14ac:dyDescent="0.25">
      <c r="A342" s="4"/>
      <c r="B342" s="4"/>
      <c r="C342" s="4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</row>
    <row r="343" spans="1:31" ht="13.8" x14ac:dyDescent="0.25">
      <c r="A343" s="4"/>
      <c r="B343" s="4"/>
      <c r="C343" s="4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</row>
    <row r="344" spans="1:31" ht="13.8" x14ac:dyDescent="0.25">
      <c r="A344" s="4"/>
      <c r="B344" s="4"/>
      <c r="C344" s="4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</row>
    <row r="345" spans="1:31" ht="13.8" x14ac:dyDescent="0.25">
      <c r="A345" s="4"/>
      <c r="B345" s="4"/>
      <c r="C345" s="4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</row>
    <row r="346" spans="1:31" ht="13.8" x14ac:dyDescent="0.25">
      <c r="A346" s="4"/>
      <c r="B346" s="4"/>
      <c r="C346" s="4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</row>
    <row r="347" spans="1:31" ht="13.8" x14ac:dyDescent="0.25">
      <c r="A347" s="4"/>
      <c r="B347" s="4"/>
      <c r="C347" s="4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</row>
    <row r="348" spans="1:31" ht="13.8" x14ac:dyDescent="0.25">
      <c r="A348" s="4"/>
      <c r="B348" s="4"/>
      <c r="C348" s="4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</row>
    <row r="349" spans="1:31" ht="13.8" x14ac:dyDescent="0.25">
      <c r="A349" s="4"/>
      <c r="B349" s="4"/>
      <c r="C349" s="4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</row>
    <row r="350" spans="1:31" ht="13.8" x14ac:dyDescent="0.25">
      <c r="A350" s="4"/>
      <c r="B350" s="4"/>
      <c r="C350" s="4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</row>
    <row r="351" spans="1:31" ht="13.8" x14ac:dyDescent="0.25">
      <c r="A351" s="4"/>
      <c r="B351" s="4"/>
      <c r="C351" s="4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</row>
    <row r="352" spans="1:31" ht="13.8" x14ac:dyDescent="0.25"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</row>
    <row r="353" spans="4:31" ht="13.8" x14ac:dyDescent="0.25"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</row>
    <row r="354" spans="4:31" ht="13.8" x14ac:dyDescent="0.25"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</row>
    <row r="355" spans="4:31" ht="13.8" x14ac:dyDescent="0.25"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</row>
    <row r="356" spans="4:31" ht="13.8" x14ac:dyDescent="0.25"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</row>
  </sheetData>
  <phoneticPr fontId="2" type="noConversion"/>
  <printOptions horizontalCentered="1"/>
  <pageMargins left="0.59055118110236227" right="0.59055118110236227" top="0.98425196850393704" bottom="0.78740157480314965" header="0.51181102362204722" footer="0.51181102362204722"/>
  <pageSetup paperSize="9" scale="54" fitToWidth="2" fitToHeight="2" orientation="portrait" r:id="rId1"/>
  <headerFooter alignWithMargins="0">
    <oddFooter>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51"/>
  <sheetViews>
    <sheetView showGridLines="0" zoomScale="75" workbookViewId="0">
      <pane xSplit="3" ySplit="6" topLeftCell="Z7" activePane="bottomRight" state="frozen"/>
      <selection activeCell="I196" sqref="I196"/>
      <selection pane="topRight" activeCell="I196" sqref="I196"/>
      <selection pane="bottomLeft" activeCell="I196" sqref="I196"/>
      <selection pane="bottomRight" activeCell="I196" sqref="I196"/>
    </sheetView>
  </sheetViews>
  <sheetFormatPr defaultColWidth="9.109375" defaultRowHeight="13.2" x14ac:dyDescent="0.25"/>
  <cols>
    <col min="1" max="1" width="13" style="1" customWidth="1"/>
    <col min="2" max="2" width="13.5546875" style="1" bestFit="1" customWidth="1"/>
    <col min="3" max="3" width="88" style="37" customWidth="1"/>
    <col min="4" max="31" width="11.109375" style="1" customWidth="1"/>
    <col min="32" max="16384" width="9.109375" style="1"/>
  </cols>
  <sheetData>
    <row r="1" spans="1:31" ht="16.8" x14ac:dyDescent="0.3">
      <c r="A1" s="6" t="s">
        <v>180</v>
      </c>
    </row>
    <row r="2" spans="1:31" ht="23.25" customHeight="1" x14ac:dyDescent="0.3">
      <c r="A2" s="7" t="s">
        <v>77</v>
      </c>
    </row>
    <row r="3" spans="1:31" ht="19.5" customHeight="1" x14ac:dyDescent="0.25">
      <c r="A3" s="8" t="s">
        <v>80</v>
      </c>
    </row>
    <row r="4" spans="1:31" ht="19.5" customHeight="1" x14ac:dyDescent="0.3">
      <c r="A4" s="11" t="s">
        <v>78</v>
      </c>
    </row>
    <row r="5" spans="1:31" x14ac:dyDescent="0.25">
      <c r="A5" s="5"/>
      <c r="B5" s="5"/>
    </row>
    <row r="6" spans="1:31" ht="18" customHeight="1" x14ac:dyDescent="0.25">
      <c r="A6" s="50"/>
      <c r="B6" s="65" t="s">
        <v>181</v>
      </c>
      <c r="C6" s="51"/>
      <c r="D6" s="66">
        <v>1995</v>
      </c>
      <c r="E6" s="66">
        <v>1996</v>
      </c>
      <c r="F6" s="66">
        <v>1997</v>
      </c>
      <c r="G6" s="66">
        <v>1998</v>
      </c>
      <c r="H6" s="66">
        <v>1999</v>
      </c>
      <c r="I6" s="66">
        <v>2000</v>
      </c>
      <c r="J6" s="66">
        <v>2001</v>
      </c>
      <c r="K6" s="66">
        <v>2002</v>
      </c>
      <c r="L6" s="66">
        <v>2003</v>
      </c>
      <c r="M6" s="66">
        <v>2004</v>
      </c>
      <c r="N6" s="66">
        <v>2005</v>
      </c>
      <c r="O6" s="66">
        <v>2006</v>
      </c>
      <c r="P6" s="66">
        <v>2007</v>
      </c>
      <c r="Q6" s="66">
        <v>2008</v>
      </c>
      <c r="R6" s="66">
        <v>2009</v>
      </c>
      <c r="S6" s="66">
        <v>2010</v>
      </c>
      <c r="T6" s="66">
        <v>2011</v>
      </c>
      <c r="U6" s="66">
        <v>2012</v>
      </c>
      <c r="V6" s="66">
        <v>2013</v>
      </c>
      <c r="W6" s="66">
        <v>2014</v>
      </c>
      <c r="X6" s="66">
        <v>2015</v>
      </c>
      <c r="Y6" s="66">
        <v>2016</v>
      </c>
      <c r="Z6" s="66">
        <v>2017</v>
      </c>
      <c r="AA6" s="66">
        <v>2018</v>
      </c>
      <c r="AB6" s="66">
        <v>2019</v>
      </c>
      <c r="AC6" s="66">
        <v>2020</v>
      </c>
      <c r="AD6" s="66">
        <v>2021</v>
      </c>
      <c r="AE6" s="66">
        <v>2022</v>
      </c>
    </row>
    <row r="7" spans="1:31" s="68" customFormat="1" ht="15" x14ac:dyDescent="0.25">
      <c r="A7" s="41" t="s">
        <v>94</v>
      </c>
      <c r="B7" s="16"/>
      <c r="C7" s="15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</row>
    <row r="8" spans="1:31" s="68" customFormat="1" ht="13.8" x14ac:dyDescent="0.25">
      <c r="A8" s="16"/>
      <c r="B8" s="17" t="s">
        <v>1</v>
      </c>
      <c r="C8" s="18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</row>
    <row r="9" spans="1:31" s="73" customFormat="1" ht="13.8" x14ac:dyDescent="0.25">
      <c r="A9" s="16"/>
      <c r="B9" s="19" t="s">
        <v>2</v>
      </c>
      <c r="C9" s="42" t="s">
        <v>105</v>
      </c>
      <c r="D9" s="54">
        <v>13781.958145897255</v>
      </c>
      <c r="E9" s="54">
        <v>14058.242382631024</v>
      </c>
      <c r="F9" s="54">
        <v>15660.357034742658</v>
      </c>
      <c r="G9" s="54">
        <v>17327.987893689635</v>
      </c>
      <c r="H9" s="54">
        <v>18717.899382634776</v>
      </c>
      <c r="I9" s="54">
        <v>21165.472853093703</v>
      </c>
      <c r="J9" s="54">
        <v>22825.896405011987</v>
      </c>
      <c r="K9" s="54">
        <v>24220.870615230764</v>
      </c>
      <c r="L9" s="54">
        <v>25875.553751024177</v>
      </c>
      <c r="M9" s="54">
        <v>28507.113071788634</v>
      </c>
      <c r="N9" s="54">
        <v>30005.650079666928</v>
      </c>
      <c r="O9" s="54">
        <v>33999.194772086608</v>
      </c>
      <c r="P9" s="54">
        <v>37927.375558282452</v>
      </c>
      <c r="Q9" s="54">
        <v>42683.247120885128</v>
      </c>
      <c r="R9" s="54">
        <v>39945.931364578384</v>
      </c>
      <c r="S9" s="54">
        <v>47058.198204322362</v>
      </c>
      <c r="T9" s="54">
        <v>52416.523214733432</v>
      </c>
      <c r="U9" s="54">
        <v>55393.67256944711</v>
      </c>
      <c r="V9" s="54">
        <v>59940.582022427763</v>
      </c>
      <c r="W9" s="54">
        <v>65336.158227404325</v>
      </c>
      <c r="X9" s="54">
        <v>71595.01785351093</v>
      </c>
      <c r="Y9" s="54">
        <v>77566.396911394419</v>
      </c>
      <c r="Z9" s="54">
        <v>80295.470713752045</v>
      </c>
      <c r="AA9" s="54">
        <v>87536.522507120695</v>
      </c>
      <c r="AB9" s="54">
        <v>95303.84826217813</v>
      </c>
      <c r="AC9" s="54">
        <v>99595.348277244761</v>
      </c>
      <c r="AD9" s="54">
        <v>116353.69595948124</v>
      </c>
      <c r="AE9" s="54">
        <v>130964.69269574802</v>
      </c>
    </row>
    <row r="10" spans="1:31" s="73" customFormat="1" ht="13.8" x14ac:dyDescent="0.25">
      <c r="A10" s="16"/>
      <c r="B10" s="20" t="s">
        <v>3</v>
      </c>
      <c r="C10" s="33" t="s">
        <v>106</v>
      </c>
      <c r="D10" s="55">
        <v>13739.005549727581</v>
      </c>
      <c r="E10" s="55">
        <v>14003.020921665615</v>
      </c>
      <c r="F10" s="55">
        <v>15601.415339517738</v>
      </c>
      <c r="G10" s="55">
        <v>17275.859816850458</v>
      </c>
      <c r="H10" s="55">
        <v>18654.976166897271</v>
      </c>
      <c r="I10" s="55">
        <v>21089.985760102027</v>
      </c>
      <c r="J10" s="55">
        <v>22724.81043286372</v>
      </c>
      <c r="K10" s="55">
        <v>24140.800193112664</v>
      </c>
      <c r="L10" s="55">
        <v>25804.86190622321</v>
      </c>
      <c r="M10" s="55">
        <v>28401.306815725889</v>
      </c>
      <c r="N10" s="55">
        <v>29875.725814177673</v>
      </c>
      <c r="O10" s="55">
        <v>33856.692844902354</v>
      </c>
      <c r="P10" s="55">
        <v>37782.571543385508</v>
      </c>
      <c r="Q10" s="55">
        <v>42535.007187121904</v>
      </c>
      <c r="R10" s="55">
        <v>39821.332610720303</v>
      </c>
      <c r="S10" s="55">
        <v>46896.666689400452</v>
      </c>
      <c r="T10" s="55">
        <v>52173.613512553231</v>
      </c>
      <c r="U10" s="55">
        <v>55089.685215650767</v>
      </c>
      <c r="V10" s="55">
        <v>59583.208041487182</v>
      </c>
      <c r="W10" s="55">
        <v>64966.323804373977</v>
      </c>
      <c r="X10" s="55">
        <v>71206.216094488438</v>
      </c>
      <c r="Y10" s="55">
        <v>77206.830189420056</v>
      </c>
      <c r="Z10" s="55">
        <v>79900.304615102854</v>
      </c>
      <c r="AA10" s="55">
        <v>87145.86781576839</v>
      </c>
      <c r="AB10" s="55">
        <v>94783.306242228195</v>
      </c>
      <c r="AC10" s="55">
        <v>99273.496127573118</v>
      </c>
      <c r="AD10" s="55">
        <v>116022.28260898849</v>
      </c>
      <c r="AE10" s="55">
        <v>130598.07742615034</v>
      </c>
    </row>
    <row r="11" spans="1:31" s="73" customFormat="1" ht="13.8" x14ac:dyDescent="0.25">
      <c r="A11" s="16"/>
      <c r="B11" s="20" t="s">
        <v>4</v>
      </c>
      <c r="C11" s="33" t="s">
        <v>107</v>
      </c>
      <c r="D11" s="55">
        <v>42.952596169674351</v>
      </c>
      <c r="E11" s="55">
        <v>55.22146096540957</v>
      </c>
      <c r="F11" s="55">
        <v>58.941695224917204</v>
      </c>
      <c r="G11" s="55">
        <v>52.128076839178675</v>
      </c>
      <c r="H11" s="55">
        <v>62.923215737504286</v>
      </c>
      <c r="I11" s="55">
        <v>75.487092991677969</v>
      </c>
      <c r="J11" s="55">
        <v>101.08597214826636</v>
      </c>
      <c r="K11" s="55">
        <v>80.070422118097639</v>
      </c>
      <c r="L11" s="55">
        <v>70.691844800966152</v>
      </c>
      <c r="M11" s="55">
        <v>105.80625606274134</v>
      </c>
      <c r="N11" s="55">
        <v>129.92426548925152</v>
      </c>
      <c r="O11" s="55">
        <v>142.50192718426089</v>
      </c>
      <c r="P11" s="55">
        <v>144.80401489695592</v>
      </c>
      <c r="Q11" s="55">
        <v>148.23993376322355</v>
      </c>
      <c r="R11" s="55">
        <v>124.59875385807842</v>
      </c>
      <c r="S11" s="55">
        <v>161.53151492190821</v>
      </c>
      <c r="T11" s="55">
        <v>242.90970218019379</v>
      </c>
      <c r="U11" s="55">
        <v>303.98735379635218</v>
      </c>
      <c r="V11" s="55">
        <v>357.3739809405871</v>
      </c>
      <c r="W11" s="55">
        <v>369.8344230303515</v>
      </c>
      <c r="X11" s="55">
        <v>388.80175902248351</v>
      </c>
      <c r="Y11" s="55">
        <v>359.56672197436092</v>
      </c>
      <c r="Z11" s="55">
        <v>395.16609864918587</v>
      </c>
      <c r="AA11" s="55">
        <v>390.65469135230575</v>
      </c>
      <c r="AB11" s="55">
        <v>520.54201994993798</v>
      </c>
      <c r="AC11" s="55">
        <v>321.85214967163955</v>
      </c>
      <c r="AD11" s="55">
        <v>331.41335049275432</v>
      </c>
      <c r="AE11" s="55">
        <v>366.61526959768304</v>
      </c>
    </row>
    <row r="12" spans="1:31" s="73" customFormat="1" ht="13.8" x14ac:dyDescent="0.25">
      <c r="A12" s="16"/>
      <c r="B12" s="20" t="s">
        <v>5</v>
      </c>
      <c r="C12" s="33" t="s">
        <v>108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</row>
    <row r="13" spans="1:31" s="73" customFormat="1" ht="13.8" x14ac:dyDescent="0.25">
      <c r="A13" s="16"/>
      <c r="B13" s="19" t="s">
        <v>205</v>
      </c>
      <c r="C13" s="23" t="s">
        <v>206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</row>
    <row r="14" spans="1:31" s="73" customFormat="1" ht="13.8" x14ac:dyDescent="0.25">
      <c r="A14" s="16"/>
      <c r="B14" s="21" t="s">
        <v>6</v>
      </c>
      <c r="C14" s="43" t="s">
        <v>110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</row>
    <row r="15" spans="1:31" s="73" customFormat="1" ht="13.8" x14ac:dyDescent="0.25">
      <c r="A15" s="16"/>
      <c r="B15" s="22" t="s">
        <v>7</v>
      </c>
      <c r="C15" s="44" t="s">
        <v>111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</row>
    <row r="16" spans="1:31" s="73" customFormat="1" ht="13.8" x14ac:dyDescent="0.25">
      <c r="A16" s="16"/>
      <c r="B16" s="22" t="s">
        <v>8</v>
      </c>
      <c r="C16" s="44" t="s">
        <v>112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</row>
    <row r="17" spans="1:31" s="73" customFormat="1" ht="13.8" x14ac:dyDescent="0.25">
      <c r="A17" s="16"/>
      <c r="B17" s="17" t="s">
        <v>109</v>
      </c>
      <c r="C17" s="1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</row>
    <row r="18" spans="1:31" s="73" customFormat="1" ht="13.8" x14ac:dyDescent="0.25">
      <c r="A18" s="16"/>
      <c r="B18" s="19" t="s">
        <v>9</v>
      </c>
      <c r="C18" s="23" t="s">
        <v>113</v>
      </c>
      <c r="D18" s="54">
        <v>7675.6487869258663</v>
      </c>
      <c r="E18" s="54">
        <v>7610.1160334736887</v>
      </c>
      <c r="F18" s="54">
        <v>8662.6696630902061</v>
      </c>
      <c r="G18" s="54">
        <v>9574.4237220547711</v>
      </c>
      <c r="H18" s="54">
        <v>10136.741123860791</v>
      </c>
      <c r="I18" s="54">
        <v>11618.668537306125</v>
      </c>
      <c r="J18" s="54">
        <v>12478.388872180642</v>
      </c>
      <c r="K18" s="54">
        <v>13440.317043826532</v>
      </c>
      <c r="L18" s="54">
        <v>14631.690584065447</v>
      </c>
      <c r="M18" s="54">
        <v>16724.057747489853</v>
      </c>
      <c r="N18" s="54">
        <v>17647.916680801558</v>
      </c>
      <c r="O18" s="54">
        <v>20474.177356629531</v>
      </c>
      <c r="P18" s="54">
        <v>22603.702183734033</v>
      </c>
      <c r="Q18" s="54">
        <v>26075.861292587579</v>
      </c>
      <c r="R18" s="54">
        <v>23952.565847193702</v>
      </c>
      <c r="S18" s="54">
        <v>29719.897937288446</v>
      </c>
      <c r="T18" s="54">
        <v>33540.955864617645</v>
      </c>
      <c r="U18" s="54">
        <v>36355.777872643775</v>
      </c>
      <c r="V18" s="54">
        <v>39952.131415543001</v>
      </c>
      <c r="W18" s="54">
        <v>44411.009188141819</v>
      </c>
      <c r="X18" s="54">
        <v>48674.378612998618</v>
      </c>
      <c r="Y18" s="54">
        <v>52554.851016856963</v>
      </c>
      <c r="Z18" s="54">
        <v>54797.834325343603</v>
      </c>
      <c r="AA18" s="54">
        <v>60954.861431448342</v>
      </c>
      <c r="AB18" s="54">
        <v>67306.187880295358</v>
      </c>
      <c r="AC18" s="54">
        <v>70674.158600491297</v>
      </c>
      <c r="AD18" s="54">
        <v>83483.217480327308</v>
      </c>
      <c r="AE18" s="54">
        <v>95010.699062351821</v>
      </c>
    </row>
    <row r="19" spans="1:31" s="73" customFormat="1" ht="13.8" x14ac:dyDescent="0.25">
      <c r="A19" s="16"/>
      <c r="B19" s="21" t="s">
        <v>10</v>
      </c>
      <c r="C19" s="24" t="s">
        <v>114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</row>
    <row r="20" spans="1:31" s="73" customFormat="1" ht="13.8" x14ac:dyDescent="0.25">
      <c r="A20" s="16"/>
      <c r="B20" s="22" t="s">
        <v>11</v>
      </c>
      <c r="C20" s="25" t="s">
        <v>114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55">
        <v>0</v>
      </c>
      <c r="AE20" s="55">
        <v>0</v>
      </c>
    </row>
    <row r="21" spans="1:31" s="73" customFormat="1" ht="13.8" x14ac:dyDescent="0.25">
      <c r="A21" s="16"/>
      <c r="B21" s="22" t="s">
        <v>12</v>
      </c>
      <c r="C21" s="25" t="s">
        <v>115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</row>
    <row r="22" spans="1:31" s="73" customFormat="1" ht="13.8" x14ac:dyDescent="0.25">
      <c r="A22" s="16"/>
      <c r="B22" s="19" t="s">
        <v>73</v>
      </c>
      <c r="C22" s="23" t="s">
        <v>116</v>
      </c>
      <c r="D22" s="54">
        <v>6106.3093589713899</v>
      </c>
      <c r="E22" s="54">
        <v>6448.1263491573354</v>
      </c>
      <c r="F22" s="54">
        <v>6997.6873716524506</v>
      </c>
      <c r="G22" s="54">
        <v>7753.5641716348609</v>
      </c>
      <c r="H22" s="54">
        <v>8581.1582587739849</v>
      </c>
      <c r="I22" s="54">
        <v>9546.8043157875818</v>
      </c>
      <c r="J22" s="54">
        <v>10347.507532831345</v>
      </c>
      <c r="K22" s="54">
        <v>10780.553571404229</v>
      </c>
      <c r="L22" s="54">
        <v>11243.863166958728</v>
      </c>
      <c r="M22" s="54">
        <v>11783.055324298783</v>
      </c>
      <c r="N22" s="54">
        <v>12357.733398865368</v>
      </c>
      <c r="O22" s="54">
        <v>13525.017415457078</v>
      </c>
      <c r="P22" s="54">
        <v>15323.673374548431</v>
      </c>
      <c r="Q22" s="54">
        <v>16607.385828297545</v>
      </c>
      <c r="R22" s="54">
        <v>15993.365517384687</v>
      </c>
      <c r="S22" s="54">
        <v>17338.300267033919</v>
      </c>
      <c r="T22" s="54">
        <v>18875.567350115787</v>
      </c>
      <c r="U22" s="54">
        <v>19037.894696803345</v>
      </c>
      <c r="V22" s="54">
        <v>19988.450606884773</v>
      </c>
      <c r="W22" s="54">
        <v>20925.149039262506</v>
      </c>
      <c r="X22" s="54">
        <v>22920.639240512297</v>
      </c>
      <c r="Y22" s="54">
        <v>25011.545894537459</v>
      </c>
      <c r="Z22" s="54">
        <v>25497.636388408442</v>
      </c>
      <c r="AA22" s="54">
        <v>26581.661075672349</v>
      </c>
      <c r="AB22" s="54">
        <v>27997.660381882783</v>
      </c>
      <c r="AC22" s="54">
        <v>28921.189676753453</v>
      </c>
      <c r="AD22" s="54">
        <v>32870.478479153935</v>
      </c>
      <c r="AE22" s="54">
        <v>35953.99363339621</v>
      </c>
    </row>
    <row r="23" spans="1:31" s="73" customFormat="1" ht="13.8" x14ac:dyDescent="0.25">
      <c r="A23" s="16"/>
      <c r="B23" s="19" t="s">
        <v>182</v>
      </c>
      <c r="C23" s="19" t="s">
        <v>204</v>
      </c>
      <c r="D23" s="54">
        <v>751.04524195220574</v>
      </c>
      <c r="E23" s="54">
        <v>825.85138051208185</v>
      </c>
      <c r="F23" s="54">
        <v>890.78351951076741</v>
      </c>
      <c r="G23" s="54">
        <v>972.54173429621244</v>
      </c>
      <c r="H23" s="54">
        <v>1040.259075059804</v>
      </c>
      <c r="I23" s="54">
        <v>1206.5607629708938</v>
      </c>
      <c r="J23" s="54">
        <v>1342.5752748725322</v>
      </c>
      <c r="K23" s="54">
        <v>1465.2472523987426</v>
      </c>
      <c r="L23" s="54">
        <v>1522.5724879742024</v>
      </c>
      <c r="M23" s="54">
        <v>1598.7246577898036</v>
      </c>
      <c r="N23" s="54">
        <v>1729.5609122915148</v>
      </c>
      <c r="O23" s="54">
        <v>1814.325439915556</v>
      </c>
      <c r="P23" s="54">
        <v>1918.8738809761919</v>
      </c>
      <c r="Q23" s="54">
        <v>2056.4380112014942</v>
      </c>
      <c r="R23" s="54">
        <v>2188.4017611844147</v>
      </c>
      <c r="S23" s="54">
        <v>2348.6426934172096</v>
      </c>
      <c r="T23" s="54">
        <v>2619.8179739410621</v>
      </c>
      <c r="U23" s="54">
        <v>2763.1540119273322</v>
      </c>
      <c r="V23" s="54">
        <v>2949.6788473116458</v>
      </c>
      <c r="W23" s="54">
        <v>3114.4385813089962</v>
      </c>
      <c r="X23" s="54">
        <v>3381.8510865563762</v>
      </c>
      <c r="Y23" s="54">
        <v>3550.8128432504586</v>
      </c>
      <c r="Z23" s="54">
        <v>3696.5196226860207</v>
      </c>
      <c r="AA23" s="54">
        <v>3938.9434582839626</v>
      </c>
      <c r="AB23" s="54">
        <v>4110.4380675396578</v>
      </c>
      <c r="AC23" s="54">
        <v>4313.6587815472039</v>
      </c>
      <c r="AD23" s="54">
        <v>4630.7664302764988</v>
      </c>
      <c r="AE23" s="54">
        <v>5210.8650516664165</v>
      </c>
    </row>
    <row r="24" spans="1:31" s="73" customFormat="1" ht="13.8" x14ac:dyDescent="0.25">
      <c r="A24" s="16"/>
      <c r="B24" s="19" t="s">
        <v>75</v>
      </c>
      <c r="C24" s="23" t="s">
        <v>117</v>
      </c>
      <c r="D24" s="54">
        <v>5355.2641170191837</v>
      </c>
      <c r="E24" s="54">
        <v>5622.2749686452544</v>
      </c>
      <c r="F24" s="54">
        <v>6106.9038521416833</v>
      </c>
      <c r="G24" s="54">
        <v>6781.02243733865</v>
      </c>
      <c r="H24" s="54">
        <v>7540.8991837141812</v>
      </c>
      <c r="I24" s="54">
        <v>8340.243552816688</v>
      </c>
      <c r="J24" s="54">
        <v>9004.9322579588152</v>
      </c>
      <c r="K24" s="54">
        <v>9315.3063190054854</v>
      </c>
      <c r="L24" s="54">
        <v>9721.2906789845256</v>
      </c>
      <c r="M24" s="54">
        <v>10184.33066650898</v>
      </c>
      <c r="N24" s="54">
        <v>10628.172486573852</v>
      </c>
      <c r="O24" s="54">
        <v>11710.691975541518</v>
      </c>
      <c r="P24" s="54">
        <v>13404.799493572238</v>
      </c>
      <c r="Q24" s="54">
        <v>14550.947817096054</v>
      </c>
      <c r="R24" s="54">
        <v>13804.963756200275</v>
      </c>
      <c r="S24" s="54">
        <v>14989.657573616711</v>
      </c>
      <c r="T24" s="54">
        <v>16255.749376174726</v>
      </c>
      <c r="U24" s="54">
        <v>16274.740684876013</v>
      </c>
      <c r="V24" s="54">
        <v>17038.771759573126</v>
      </c>
      <c r="W24" s="54">
        <v>17810.710457953508</v>
      </c>
      <c r="X24" s="54">
        <v>19538.788153955924</v>
      </c>
      <c r="Y24" s="54">
        <v>21460.733051287003</v>
      </c>
      <c r="Z24" s="54">
        <v>21801.116765722421</v>
      </c>
      <c r="AA24" s="54">
        <v>22642.717617388382</v>
      </c>
      <c r="AB24" s="54">
        <v>23887.222314343126</v>
      </c>
      <c r="AC24" s="54">
        <v>24607.530895206248</v>
      </c>
      <c r="AD24" s="54">
        <v>28239.712048877438</v>
      </c>
      <c r="AE24" s="54">
        <v>30743.12858172979</v>
      </c>
    </row>
    <row r="25" spans="1:31" s="73" customFormat="1" ht="13.8" x14ac:dyDescent="0.25">
      <c r="A25" s="16"/>
      <c r="B25" s="26" t="s">
        <v>74</v>
      </c>
      <c r="C25" s="26" t="s">
        <v>179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  <c r="AD25" s="58">
        <v>0</v>
      </c>
      <c r="AE25" s="58">
        <v>0</v>
      </c>
    </row>
    <row r="26" spans="1:31" s="73" customFormat="1" ht="13.8" x14ac:dyDescent="0.25">
      <c r="A26" s="16"/>
      <c r="B26" s="19"/>
      <c r="C26" s="23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</row>
    <row r="27" spans="1:31" s="73" customFormat="1" ht="15" x14ac:dyDescent="0.25">
      <c r="A27" s="45" t="s">
        <v>127</v>
      </c>
      <c r="B27" s="16"/>
      <c r="C27" s="23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</row>
    <row r="28" spans="1:31" s="73" customFormat="1" ht="15" x14ac:dyDescent="0.25">
      <c r="A28" s="41" t="s">
        <v>128</v>
      </c>
      <c r="B28" s="16"/>
      <c r="C28" s="15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</row>
    <row r="29" spans="1:31" s="73" customFormat="1" ht="15" x14ac:dyDescent="0.25">
      <c r="A29" s="41" t="s">
        <v>129</v>
      </c>
      <c r="B29" s="16"/>
      <c r="C29" s="15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</row>
    <row r="30" spans="1:31" s="73" customFormat="1" ht="13.8" x14ac:dyDescent="0.25">
      <c r="A30" s="29"/>
      <c r="B30" s="27" t="s">
        <v>1</v>
      </c>
      <c r="C30" s="15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</row>
    <row r="31" spans="1:31" s="73" customFormat="1" ht="13.8" x14ac:dyDescent="0.25">
      <c r="A31" s="29"/>
      <c r="B31" s="19" t="s">
        <v>73</v>
      </c>
      <c r="C31" s="23" t="s">
        <v>116</v>
      </c>
      <c r="D31" s="54">
        <v>6106.3093589713899</v>
      </c>
      <c r="E31" s="54">
        <v>6448.1263491573354</v>
      </c>
      <c r="F31" s="54">
        <v>6997.6873716524506</v>
      </c>
      <c r="G31" s="54">
        <v>7753.5641716348609</v>
      </c>
      <c r="H31" s="54">
        <v>8581.1582587739849</v>
      </c>
      <c r="I31" s="54">
        <v>9546.8043157875818</v>
      </c>
      <c r="J31" s="54">
        <v>10347.507532831345</v>
      </c>
      <c r="K31" s="54">
        <v>10780.553571404229</v>
      </c>
      <c r="L31" s="54">
        <v>11243.863166958728</v>
      </c>
      <c r="M31" s="54">
        <v>11783.055324298783</v>
      </c>
      <c r="N31" s="54">
        <v>12357.733398865368</v>
      </c>
      <c r="O31" s="54">
        <v>13525.017415457078</v>
      </c>
      <c r="P31" s="54">
        <v>15323.673374548431</v>
      </c>
      <c r="Q31" s="54">
        <v>16607.385828297545</v>
      </c>
      <c r="R31" s="54">
        <v>15993.365517384687</v>
      </c>
      <c r="S31" s="54">
        <v>17338.300267033919</v>
      </c>
      <c r="T31" s="54">
        <v>18875.567350115787</v>
      </c>
      <c r="U31" s="54">
        <v>19037.894696803345</v>
      </c>
      <c r="V31" s="54">
        <v>19988.450606884773</v>
      </c>
      <c r="W31" s="54">
        <v>20925.149039262506</v>
      </c>
      <c r="X31" s="54">
        <v>22920.639240512297</v>
      </c>
      <c r="Y31" s="54">
        <v>25011.545894537459</v>
      </c>
      <c r="Z31" s="54">
        <v>25497.636388408442</v>
      </c>
      <c r="AA31" s="54">
        <v>26581.661075672349</v>
      </c>
      <c r="AB31" s="54">
        <v>27997.660381882783</v>
      </c>
      <c r="AC31" s="54">
        <v>28921.189676753453</v>
      </c>
      <c r="AD31" s="54">
        <v>32870.478479153935</v>
      </c>
      <c r="AE31" s="54">
        <v>35953.99363339621</v>
      </c>
    </row>
    <row r="32" spans="1:31" s="73" customFormat="1" ht="13.8" x14ac:dyDescent="0.25">
      <c r="A32" s="29"/>
      <c r="B32" s="19" t="s">
        <v>75</v>
      </c>
      <c r="C32" s="23" t="s">
        <v>117</v>
      </c>
      <c r="D32" s="54">
        <f t="shared" ref="D32:AA32" si="0">D$31-D$23</f>
        <v>5355.2641170191837</v>
      </c>
      <c r="E32" s="54">
        <f t="shared" si="0"/>
        <v>5622.2749686452535</v>
      </c>
      <c r="F32" s="54">
        <f t="shared" si="0"/>
        <v>6106.9038521416833</v>
      </c>
      <c r="G32" s="54">
        <f t="shared" si="0"/>
        <v>6781.0224373386482</v>
      </c>
      <c r="H32" s="54">
        <f t="shared" si="0"/>
        <v>7540.8991837141812</v>
      </c>
      <c r="I32" s="54">
        <f t="shared" si="0"/>
        <v>8340.243552816688</v>
      </c>
      <c r="J32" s="54">
        <f t="shared" si="0"/>
        <v>9004.9322579588134</v>
      </c>
      <c r="K32" s="54">
        <f t="shared" si="0"/>
        <v>9315.3063190054854</v>
      </c>
      <c r="L32" s="54">
        <f t="shared" si="0"/>
        <v>9721.2906789845256</v>
      </c>
      <c r="M32" s="54">
        <f t="shared" si="0"/>
        <v>10184.330666508979</v>
      </c>
      <c r="N32" s="54">
        <f t="shared" si="0"/>
        <v>10628.172486573854</v>
      </c>
      <c r="O32" s="54">
        <f t="shared" si="0"/>
        <v>11710.691975541522</v>
      </c>
      <c r="P32" s="54">
        <f t="shared" si="0"/>
        <v>13404.799493572238</v>
      </c>
      <c r="Q32" s="54">
        <f t="shared" si="0"/>
        <v>14550.94781709605</v>
      </c>
      <c r="R32" s="54">
        <f t="shared" si="0"/>
        <v>13804.963756200272</v>
      </c>
      <c r="S32" s="54">
        <f t="shared" si="0"/>
        <v>14989.657573616711</v>
      </c>
      <c r="T32" s="54">
        <f t="shared" si="0"/>
        <v>16255.749376174725</v>
      </c>
      <c r="U32" s="54">
        <f t="shared" si="0"/>
        <v>16274.740684876013</v>
      </c>
      <c r="V32" s="54">
        <f t="shared" si="0"/>
        <v>17038.771759573126</v>
      </c>
      <c r="W32" s="54">
        <f t="shared" si="0"/>
        <v>17810.710457953508</v>
      </c>
      <c r="X32" s="54">
        <f t="shared" si="0"/>
        <v>19538.78815395592</v>
      </c>
      <c r="Y32" s="54">
        <f t="shared" si="0"/>
        <v>21460.733051286999</v>
      </c>
      <c r="Z32" s="54">
        <f t="shared" si="0"/>
        <v>21801.116765722421</v>
      </c>
      <c r="AA32" s="54">
        <f t="shared" si="0"/>
        <v>22642.717617388385</v>
      </c>
      <c r="AB32" s="54">
        <f>AB$31-AB$23</f>
        <v>23887.222314343126</v>
      </c>
      <c r="AC32" s="54">
        <f t="shared" ref="AC32:AE32" si="1">AC$31-AC$23</f>
        <v>24607.530895206248</v>
      </c>
      <c r="AD32" s="54">
        <f t="shared" si="1"/>
        <v>28239.712048877438</v>
      </c>
      <c r="AE32" s="54">
        <f t="shared" si="1"/>
        <v>30743.128581729794</v>
      </c>
    </row>
    <row r="33" spans="1:31" s="68" customFormat="1" ht="13.8" x14ac:dyDescent="0.25">
      <c r="A33" s="29"/>
      <c r="B33" s="17" t="s">
        <v>109</v>
      </c>
      <c r="C33" s="15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</row>
    <row r="34" spans="1:31" s="68" customFormat="1" ht="13.8" x14ac:dyDescent="0.25">
      <c r="A34" s="29"/>
      <c r="B34" s="19" t="s">
        <v>13</v>
      </c>
      <c r="C34" s="23" t="s">
        <v>118</v>
      </c>
      <c r="D34" s="54">
        <v>3742.5732116902204</v>
      </c>
      <c r="E34" s="54">
        <v>3923.5133821465961</v>
      </c>
      <c r="F34" s="54">
        <v>4223.4607673610117</v>
      </c>
      <c r="G34" s="54">
        <v>4480.549850076939</v>
      </c>
      <c r="H34" s="54">
        <v>5034.0391182139547</v>
      </c>
      <c r="I34" s="54">
        <v>5665.2970682701343</v>
      </c>
      <c r="J34" s="54">
        <v>6237.6017371418457</v>
      </c>
      <c r="K34" s="54">
        <v>6731.7411278724203</v>
      </c>
      <c r="L34" s="54">
        <v>6977.8391813723547</v>
      </c>
      <c r="M34" s="54">
        <v>7382.6198968828812</v>
      </c>
      <c r="N34" s="54">
        <v>7823.2061118071979</v>
      </c>
      <c r="O34" s="54">
        <v>8650.5670148561858</v>
      </c>
      <c r="P34" s="54">
        <v>9340.3781309693859</v>
      </c>
      <c r="Q34" s="54">
        <v>10195.939957870685</v>
      </c>
      <c r="R34" s="54">
        <v>10400.10715145442</v>
      </c>
      <c r="S34" s="54">
        <v>10688.657115135904</v>
      </c>
      <c r="T34" s="54">
        <v>11749.761982009075</v>
      </c>
      <c r="U34" s="54">
        <v>12092.449527570543</v>
      </c>
      <c r="V34" s="54">
        <v>12664.980527532683</v>
      </c>
      <c r="W34" s="54">
        <v>13351.508931654949</v>
      </c>
      <c r="X34" s="54">
        <v>13951.389199204285</v>
      </c>
      <c r="Y34" s="54">
        <v>14602.846596215457</v>
      </c>
      <c r="Z34" s="54">
        <v>15693.345603478356</v>
      </c>
      <c r="AA34" s="54">
        <v>16759.025821327625</v>
      </c>
      <c r="AB34" s="54">
        <v>17590.147578278491</v>
      </c>
      <c r="AC34" s="54">
        <v>17748.027247541999</v>
      </c>
      <c r="AD34" s="54">
        <v>19415.520561839639</v>
      </c>
      <c r="AE34" s="54">
        <v>21469.059034074813</v>
      </c>
    </row>
    <row r="35" spans="1:31" s="68" customFormat="1" ht="13.8" x14ac:dyDescent="0.25">
      <c r="A35" s="16"/>
      <c r="B35" s="20" t="s">
        <v>14</v>
      </c>
      <c r="C35" s="15" t="s">
        <v>119</v>
      </c>
      <c r="D35" s="55">
        <v>3298.7236254536379</v>
      </c>
      <c r="E35" s="55">
        <v>3457.635702308492</v>
      </c>
      <c r="F35" s="55">
        <v>3748.6164613793208</v>
      </c>
      <c r="G35" s="55">
        <v>3969.1376653508646</v>
      </c>
      <c r="H35" s="55">
        <v>4477.2089845155524</v>
      </c>
      <c r="I35" s="55">
        <v>5037.9628218176704</v>
      </c>
      <c r="J35" s="55">
        <v>5515.5165103721674</v>
      </c>
      <c r="K35" s="55">
        <v>5963.7639258661911</v>
      </c>
      <c r="L35" s="55">
        <v>6181.5821315632147</v>
      </c>
      <c r="M35" s="55">
        <v>6528.9013919208528</v>
      </c>
      <c r="N35" s="55">
        <v>6827.6622992519688</v>
      </c>
      <c r="O35" s="55">
        <v>7625.2443642374001</v>
      </c>
      <c r="P35" s="55">
        <v>8246.0608313600405</v>
      </c>
      <c r="Q35" s="55">
        <v>9010.7521897410079</v>
      </c>
      <c r="R35" s="55">
        <v>9091.7209958628337</v>
      </c>
      <c r="S35" s="55">
        <v>9365.585153308004</v>
      </c>
      <c r="T35" s="55">
        <v>10313.459361631558</v>
      </c>
      <c r="U35" s="55">
        <v>10666.866149988304</v>
      </c>
      <c r="V35" s="55">
        <v>11144.019966721236</v>
      </c>
      <c r="W35" s="55">
        <v>11795.670184869887</v>
      </c>
      <c r="X35" s="55">
        <v>12303.084908903167</v>
      </c>
      <c r="Y35" s="55">
        <v>12907.310275647191</v>
      </c>
      <c r="Z35" s="55">
        <v>13873.340386002812</v>
      </c>
      <c r="AA35" s="55">
        <v>14857.95704468099</v>
      </c>
      <c r="AB35" s="55">
        <v>15626.093965906493</v>
      </c>
      <c r="AC35" s="55">
        <v>15732.099741728982</v>
      </c>
      <c r="AD35" s="55">
        <v>17257.652638235719</v>
      </c>
      <c r="AE35" s="55">
        <v>19084.476076833125</v>
      </c>
    </row>
    <row r="36" spans="1:31" s="68" customFormat="1" ht="13.8" x14ac:dyDescent="0.25">
      <c r="A36" s="16"/>
      <c r="B36" s="20" t="s">
        <v>15</v>
      </c>
      <c r="C36" s="15" t="s">
        <v>120</v>
      </c>
      <c r="D36" s="55">
        <v>443.84958623658184</v>
      </c>
      <c r="E36" s="55">
        <v>465.87767983810375</v>
      </c>
      <c r="F36" s="55">
        <v>474.8443059816903</v>
      </c>
      <c r="G36" s="55">
        <v>511.41218472607414</v>
      </c>
      <c r="H36" s="55">
        <v>556.83013369840239</v>
      </c>
      <c r="I36" s="55">
        <v>627.33424645246225</v>
      </c>
      <c r="J36" s="55">
        <v>722.08522676967902</v>
      </c>
      <c r="K36" s="55">
        <v>767.9772020062303</v>
      </c>
      <c r="L36" s="55">
        <v>796.25704980914043</v>
      </c>
      <c r="M36" s="55">
        <v>853.71850496202717</v>
      </c>
      <c r="N36" s="55">
        <v>995.54381255522878</v>
      </c>
      <c r="O36" s="55">
        <v>1025.3226506187866</v>
      </c>
      <c r="P36" s="55">
        <v>1094.3172996093449</v>
      </c>
      <c r="Q36" s="55">
        <v>1185.1877681296758</v>
      </c>
      <c r="R36" s="55">
        <v>1308.3861555915864</v>
      </c>
      <c r="S36" s="55">
        <v>1323.0719618278972</v>
      </c>
      <c r="T36" s="55">
        <v>1436.3026203775191</v>
      </c>
      <c r="U36" s="55">
        <v>1425.5833775822382</v>
      </c>
      <c r="V36" s="55">
        <v>1520.9605608114489</v>
      </c>
      <c r="W36" s="55">
        <v>1555.8387467850628</v>
      </c>
      <c r="X36" s="55">
        <v>1648.3042903011135</v>
      </c>
      <c r="Y36" s="55">
        <v>1695.5363205682645</v>
      </c>
      <c r="Z36" s="55">
        <v>1820.005217475544</v>
      </c>
      <c r="AA36" s="55">
        <v>1901.0687766466317</v>
      </c>
      <c r="AB36" s="55">
        <v>1964.053612371998</v>
      </c>
      <c r="AC36" s="55">
        <v>2015.9275058130197</v>
      </c>
      <c r="AD36" s="55">
        <v>2157.8679236039161</v>
      </c>
      <c r="AE36" s="55">
        <v>2384.5829572416837</v>
      </c>
    </row>
    <row r="37" spans="1:31" s="68" customFormat="1" ht="13.8" x14ac:dyDescent="0.25">
      <c r="A37" s="16"/>
      <c r="B37" s="19" t="s">
        <v>16</v>
      </c>
      <c r="C37" s="23" t="s">
        <v>121</v>
      </c>
      <c r="D37" s="54">
        <v>10.722984888441136</v>
      </c>
      <c r="E37" s="54">
        <v>11.810902264838726</v>
      </c>
      <c r="F37" s="54">
        <v>12.667679550123788</v>
      </c>
      <c r="G37" s="54">
        <v>14.451142405002823</v>
      </c>
      <c r="H37" s="54">
        <v>14.749749035138343</v>
      </c>
      <c r="I37" s="54">
        <v>14.168759845852678</v>
      </c>
      <c r="J37" s="54">
        <v>14.481158328757695</v>
      </c>
      <c r="K37" s="54">
        <v>13.853682373412996</v>
      </c>
      <c r="L37" s="54">
        <v>17.962385582123389</v>
      </c>
      <c r="M37" s="54">
        <v>16.970504530925925</v>
      </c>
      <c r="N37" s="54">
        <v>17.281653622281603</v>
      </c>
      <c r="O37" s="54">
        <v>15.818291773515776</v>
      </c>
      <c r="P37" s="54">
        <v>28.990830955367397</v>
      </c>
      <c r="Q37" s="54">
        <v>27.947319022696348</v>
      </c>
      <c r="R37" s="54">
        <v>30.698629912059243</v>
      </c>
      <c r="S37" s="54">
        <v>27.200642529178246</v>
      </c>
      <c r="T37" s="54">
        <v>29.753928353986378</v>
      </c>
      <c r="U37" s="54">
        <v>30.17290250626931</v>
      </c>
      <c r="V37" s="54">
        <v>36.256069906760452</v>
      </c>
      <c r="W37" s="54">
        <v>38.258035387562956</v>
      </c>
      <c r="X37" s="54">
        <v>39.226473863708662</v>
      </c>
      <c r="Y37" s="54">
        <v>41.729703678808946</v>
      </c>
      <c r="Z37" s="54">
        <v>40.294968905303037</v>
      </c>
      <c r="AA37" s="54">
        <v>42.287922499032931</v>
      </c>
      <c r="AB37" s="54">
        <v>22.81225335243672</v>
      </c>
      <c r="AC37" s="54">
        <v>32.210425300571977</v>
      </c>
      <c r="AD37" s="54">
        <v>46.041230742748716</v>
      </c>
      <c r="AE37" s="54">
        <v>161.02868540120338</v>
      </c>
    </row>
    <row r="38" spans="1:31" s="73" customFormat="1" ht="13.8" x14ac:dyDescent="0.25">
      <c r="A38" s="16"/>
      <c r="B38" s="20" t="s">
        <v>17</v>
      </c>
      <c r="C38" s="15" t="s">
        <v>122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5">
        <v>0</v>
      </c>
      <c r="Y38" s="55">
        <v>0</v>
      </c>
      <c r="Z38" s="55">
        <v>0</v>
      </c>
      <c r="AA38" s="55">
        <v>0</v>
      </c>
      <c r="AB38" s="55">
        <v>0</v>
      </c>
      <c r="AC38" s="55">
        <v>0</v>
      </c>
      <c r="AD38" s="55">
        <v>0</v>
      </c>
      <c r="AE38" s="55">
        <v>0</v>
      </c>
    </row>
    <row r="39" spans="1:31" s="73" customFormat="1" ht="13.8" x14ac:dyDescent="0.25">
      <c r="A39" s="16"/>
      <c r="B39" s="20" t="s">
        <v>18</v>
      </c>
      <c r="C39" s="15" t="s">
        <v>123</v>
      </c>
      <c r="D39" s="55">
        <v>10.722984888441136</v>
      </c>
      <c r="E39" s="55">
        <v>11.810902264838726</v>
      </c>
      <c r="F39" s="55">
        <v>12.667679550123788</v>
      </c>
      <c r="G39" s="55">
        <v>14.451142405002823</v>
      </c>
      <c r="H39" s="55">
        <v>14.749749035138343</v>
      </c>
      <c r="I39" s="55">
        <v>14.168759845852678</v>
      </c>
      <c r="J39" s="55">
        <v>14.481158328757695</v>
      </c>
      <c r="K39" s="55">
        <v>13.853682373412996</v>
      </c>
      <c r="L39" s="55">
        <v>17.962385582123389</v>
      </c>
      <c r="M39" s="55">
        <v>16.970504530925925</v>
      </c>
      <c r="N39" s="55">
        <v>17.281653622281603</v>
      </c>
      <c r="O39" s="55">
        <v>15.818291773515776</v>
      </c>
      <c r="P39" s="55">
        <v>28.990830955367397</v>
      </c>
      <c r="Q39" s="55">
        <v>27.947319022696348</v>
      </c>
      <c r="R39" s="55">
        <v>30.698629912059243</v>
      </c>
      <c r="S39" s="55">
        <v>27.200642529178246</v>
      </c>
      <c r="T39" s="55">
        <v>29.753928353986378</v>
      </c>
      <c r="U39" s="55">
        <v>30.17290250626931</v>
      </c>
      <c r="V39" s="55">
        <v>36.256069906760452</v>
      </c>
      <c r="W39" s="55">
        <v>38.258035387562956</v>
      </c>
      <c r="X39" s="55">
        <v>39.226473863708662</v>
      </c>
      <c r="Y39" s="55">
        <v>41.729703678808946</v>
      </c>
      <c r="Z39" s="55">
        <v>40.294968905303037</v>
      </c>
      <c r="AA39" s="55">
        <v>42.287922499032931</v>
      </c>
      <c r="AB39" s="55">
        <v>22.81225335243672</v>
      </c>
      <c r="AC39" s="55">
        <v>32.210425300571977</v>
      </c>
      <c r="AD39" s="55">
        <v>46.041230742748716</v>
      </c>
      <c r="AE39" s="55">
        <v>161.02868540120338</v>
      </c>
    </row>
    <row r="40" spans="1:31" s="73" customFormat="1" ht="13.8" x14ac:dyDescent="0.25">
      <c r="A40" s="16"/>
      <c r="B40" s="19" t="s">
        <v>19</v>
      </c>
      <c r="C40" s="23" t="s">
        <v>191</v>
      </c>
      <c r="D40" s="54">
        <v>65.429348901194402</v>
      </c>
      <c r="E40" s="54">
        <v>70.899849304482373</v>
      </c>
      <c r="F40" s="54">
        <v>91.339335533815628</v>
      </c>
      <c r="G40" s="54">
        <v>83.487477509386778</v>
      </c>
      <c r="H40" s="54">
        <v>60.44083114778735</v>
      </c>
      <c r="I40" s="54">
        <v>93.372704363695249</v>
      </c>
      <c r="J40" s="54">
        <v>59.79862737058474</v>
      </c>
      <c r="K40" s="54">
        <v>83.676621414074106</v>
      </c>
      <c r="L40" s="54">
        <v>113.61252344725668</v>
      </c>
      <c r="M40" s="54">
        <v>187.0739067860799</v>
      </c>
      <c r="N40" s="54">
        <v>134.86136209845424</v>
      </c>
      <c r="O40" s="54">
        <v>150.23546459829313</v>
      </c>
      <c r="P40" s="54">
        <v>192.79147123878832</v>
      </c>
      <c r="Q40" s="54">
        <v>175.79310298221347</v>
      </c>
      <c r="R40" s="54">
        <v>177.62603595414143</v>
      </c>
      <c r="S40" s="54">
        <v>206.19949825633972</v>
      </c>
      <c r="T40" s="54">
        <v>205.34849561376416</v>
      </c>
      <c r="U40" s="54">
        <v>259.11103445883151</v>
      </c>
      <c r="V40" s="54">
        <v>337.01550290315924</v>
      </c>
      <c r="W40" s="54">
        <v>358.56185395941532</v>
      </c>
      <c r="X40" s="54">
        <v>355.62026681213024</v>
      </c>
      <c r="Y40" s="54">
        <v>314.53162659174586</v>
      </c>
      <c r="Z40" s="54">
        <v>326.46028166615531</v>
      </c>
      <c r="AA40" s="54">
        <v>356.03416933260178</v>
      </c>
      <c r="AB40" s="54">
        <v>339.59248790105892</v>
      </c>
      <c r="AC40" s="54">
        <v>428.2592365394712</v>
      </c>
      <c r="AD40" s="54">
        <v>368.86315827643432</v>
      </c>
      <c r="AE40" s="54">
        <v>464.96859898885737</v>
      </c>
    </row>
    <row r="41" spans="1:31" s="73" customFormat="1" ht="13.8" x14ac:dyDescent="0.25">
      <c r="A41" s="16"/>
      <c r="B41" s="20" t="s">
        <v>20</v>
      </c>
      <c r="C41" s="15" t="s">
        <v>192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  <c r="X41" s="55">
        <v>0</v>
      </c>
      <c r="Y41" s="55">
        <v>0</v>
      </c>
      <c r="Z41" s="55">
        <v>0</v>
      </c>
      <c r="AA41" s="55">
        <v>0</v>
      </c>
      <c r="AB41" s="55">
        <v>0</v>
      </c>
      <c r="AC41" s="55">
        <v>0</v>
      </c>
      <c r="AD41" s="55">
        <v>0</v>
      </c>
      <c r="AE41" s="55">
        <v>0</v>
      </c>
    </row>
    <row r="42" spans="1:31" s="73" customFormat="1" ht="13.8" x14ac:dyDescent="0.25">
      <c r="A42" s="16"/>
      <c r="B42" s="20" t="s">
        <v>21</v>
      </c>
      <c r="C42" s="15" t="s">
        <v>193</v>
      </c>
      <c r="D42" s="55">
        <v>65.429348901194402</v>
      </c>
      <c r="E42" s="55">
        <v>70.899849304482373</v>
      </c>
      <c r="F42" s="55">
        <v>91.339335533815628</v>
      </c>
      <c r="G42" s="55">
        <v>83.487477509386778</v>
      </c>
      <c r="H42" s="55">
        <v>60.44083114778735</v>
      </c>
      <c r="I42" s="55">
        <v>93.372704363695249</v>
      </c>
      <c r="J42" s="55">
        <v>59.79862737058474</v>
      </c>
      <c r="K42" s="55">
        <v>83.676621414074106</v>
      </c>
      <c r="L42" s="55">
        <v>113.61252344725668</v>
      </c>
      <c r="M42" s="55">
        <v>187.0739067860799</v>
      </c>
      <c r="N42" s="55">
        <v>134.86136209845424</v>
      </c>
      <c r="O42" s="55">
        <v>150.23546459829313</v>
      </c>
      <c r="P42" s="55">
        <v>192.79147123878832</v>
      </c>
      <c r="Q42" s="55">
        <v>175.79310298221347</v>
      </c>
      <c r="R42" s="55">
        <v>177.62603595414143</v>
      </c>
      <c r="S42" s="55">
        <v>206.19949825633972</v>
      </c>
      <c r="T42" s="55">
        <v>205.34849561376416</v>
      </c>
      <c r="U42" s="55">
        <v>259.11103445883151</v>
      </c>
      <c r="V42" s="55">
        <v>337.01550290315924</v>
      </c>
      <c r="W42" s="55">
        <v>358.56185395941532</v>
      </c>
      <c r="X42" s="55">
        <v>355.62026681213024</v>
      </c>
      <c r="Y42" s="55">
        <v>314.53162659174586</v>
      </c>
      <c r="Z42" s="55">
        <v>326.46028166615531</v>
      </c>
      <c r="AA42" s="55">
        <v>356.03416933260178</v>
      </c>
      <c r="AB42" s="55">
        <v>339.59248790105892</v>
      </c>
      <c r="AC42" s="55">
        <v>428.2592365394712</v>
      </c>
      <c r="AD42" s="55">
        <v>368.86315827643432</v>
      </c>
      <c r="AE42" s="55">
        <v>464.96859898885737</v>
      </c>
    </row>
    <row r="43" spans="1:31" s="73" customFormat="1" ht="13.8" x14ac:dyDescent="0.25">
      <c r="A43" s="16"/>
      <c r="B43" s="19" t="s">
        <v>22</v>
      </c>
      <c r="C43" s="23" t="s">
        <v>124</v>
      </c>
      <c r="D43" s="54">
        <v>2418.4425112939225</v>
      </c>
      <c r="E43" s="54">
        <v>2583.7019140503826</v>
      </c>
      <c r="F43" s="54">
        <v>2852.8982602751312</v>
      </c>
      <c r="G43" s="54">
        <v>3342.0506566623067</v>
      </c>
      <c r="H43" s="54">
        <v>3592.8102226726796</v>
      </c>
      <c r="I43" s="54">
        <v>3960.7111920352895</v>
      </c>
      <c r="J43" s="54">
        <v>4155.2232647313258</v>
      </c>
      <c r="K43" s="54">
        <v>4118.6353825724691</v>
      </c>
      <c r="L43" s="54">
        <v>4361.6741234515075</v>
      </c>
      <c r="M43" s="54">
        <v>4570.5388296710571</v>
      </c>
      <c r="N43" s="54">
        <v>4652.1069955343437</v>
      </c>
      <c r="O43" s="54">
        <v>5008.8675734256676</v>
      </c>
      <c r="P43" s="54">
        <v>6147.0958838624656</v>
      </c>
      <c r="Q43" s="54">
        <v>6559.2916543863794</v>
      </c>
      <c r="R43" s="54">
        <v>5740.1857719723503</v>
      </c>
      <c r="S43" s="54">
        <v>6828.6420076251788</v>
      </c>
      <c r="T43" s="54">
        <v>7301.3999353664913</v>
      </c>
      <c r="U43" s="54">
        <v>7174.3833011853621</v>
      </c>
      <c r="V43" s="54">
        <v>7624.2295123484855</v>
      </c>
      <c r="W43" s="54">
        <v>7893.9439261794087</v>
      </c>
      <c r="X43" s="54">
        <v>9285.6438342564379</v>
      </c>
      <c r="Y43" s="54">
        <v>10681.501221234945</v>
      </c>
      <c r="Z43" s="54">
        <v>10090.456097690945</v>
      </c>
      <c r="AA43" s="54">
        <v>10136.381501178299</v>
      </c>
      <c r="AB43" s="54">
        <v>10724.293038152911</v>
      </c>
      <c r="AC43" s="54">
        <v>11569.211240450344</v>
      </c>
      <c r="AD43" s="54">
        <v>13777.779844847988</v>
      </c>
      <c r="AE43" s="54">
        <v>14788.874512909046</v>
      </c>
    </row>
    <row r="44" spans="1:31" s="73" customFormat="1" ht="13.8" x14ac:dyDescent="0.25">
      <c r="A44" s="16"/>
      <c r="B44" s="19" t="s">
        <v>23</v>
      </c>
      <c r="C44" s="23" t="s">
        <v>215</v>
      </c>
      <c r="D44" s="54">
        <f t="shared" ref="D44:AA44" si="2">D43</f>
        <v>2418.4425112939225</v>
      </c>
      <c r="E44" s="54">
        <f t="shared" si="2"/>
        <v>2583.7019140503826</v>
      </c>
      <c r="F44" s="54">
        <f t="shared" si="2"/>
        <v>2852.8982602751312</v>
      </c>
      <c r="G44" s="54">
        <f t="shared" si="2"/>
        <v>3342.0506566623067</v>
      </c>
      <c r="H44" s="54">
        <f t="shared" si="2"/>
        <v>3592.8102226726796</v>
      </c>
      <c r="I44" s="54">
        <f t="shared" si="2"/>
        <v>3960.7111920352895</v>
      </c>
      <c r="J44" s="54">
        <f t="shared" si="2"/>
        <v>4155.2232647313258</v>
      </c>
      <c r="K44" s="54">
        <f t="shared" si="2"/>
        <v>4118.6353825724691</v>
      </c>
      <c r="L44" s="54">
        <f t="shared" si="2"/>
        <v>4361.6741234515075</v>
      </c>
      <c r="M44" s="54">
        <f t="shared" si="2"/>
        <v>4570.5388296710571</v>
      </c>
      <c r="N44" s="54">
        <f t="shared" si="2"/>
        <v>4652.1069955343437</v>
      </c>
      <c r="O44" s="54">
        <f t="shared" si="2"/>
        <v>5008.8675734256676</v>
      </c>
      <c r="P44" s="54">
        <f t="shared" si="2"/>
        <v>6147.0958838624656</v>
      </c>
      <c r="Q44" s="54">
        <f t="shared" si="2"/>
        <v>6559.2916543863794</v>
      </c>
      <c r="R44" s="54">
        <f t="shared" si="2"/>
        <v>5740.1857719723503</v>
      </c>
      <c r="S44" s="54">
        <f t="shared" si="2"/>
        <v>6828.6420076251788</v>
      </c>
      <c r="T44" s="54">
        <f t="shared" si="2"/>
        <v>7301.3999353664913</v>
      </c>
      <c r="U44" s="54">
        <f t="shared" si="2"/>
        <v>7174.3833011853621</v>
      </c>
      <c r="V44" s="54">
        <f t="shared" si="2"/>
        <v>7624.2295123484855</v>
      </c>
      <c r="W44" s="54">
        <f t="shared" si="2"/>
        <v>7893.9439261794087</v>
      </c>
      <c r="X44" s="54">
        <f t="shared" si="2"/>
        <v>9285.6438342564379</v>
      </c>
      <c r="Y44" s="54">
        <f t="shared" si="2"/>
        <v>10681.501221234945</v>
      </c>
      <c r="Z44" s="54">
        <f t="shared" si="2"/>
        <v>10090.456097690945</v>
      </c>
      <c r="AA44" s="54">
        <f t="shared" si="2"/>
        <v>10136.381501178299</v>
      </c>
      <c r="AB44" s="54">
        <f>AB43</f>
        <v>10724.293038152911</v>
      </c>
      <c r="AC44" s="54">
        <f t="shared" ref="AC44:AD44" si="3">AC43</f>
        <v>11569.211240450344</v>
      </c>
      <c r="AD44" s="54">
        <f t="shared" si="3"/>
        <v>13777.779844847988</v>
      </c>
      <c r="AE44" s="54">
        <f t="shared" ref="AE44" si="4">AE43</f>
        <v>14788.874512909046</v>
      </c>
    </row>
    <row r="45" spans="1:31" s="73" customFormat="1" ht="13.8" x14ac:dyDescent="0.25">
      <c r="A45" s="16"/>
      <c r="B45" s="19" t="s">
        <v>24</v>
      </c>
      <c r="C45" s="23" t="s">
        <v>125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54">
        <v>0</v>
      </c>
      <c r="AD45" s="54">
        <v>0</v>
      </c>
      <c r="AE45" s="54">
        <v>0</v>
      </c>
    </row>
    <row r="46" spans="1:31" s="73" customFormat="1" ht="13.8" x14ac:dyDescent="0.25">
      <c r="A46" s="16"/>
      <c r="B46" s="19" t="s">
        <v>25</v>
      </c>
      <c r="C46" s="23" t="s">
        <v>126</v>
      </c>
      <c r="D46" s="54">
        <v>1667.3972693417168</v>
      </c>
      <c r="E46" s="54">
        <v>1757.8505335383006</v>
      </c>
      <c r="F46" s="54">
        <v>1962.1147407643639</v>
      </c>
      <c r="G46" s="54">
        <v>2369.5089223660943</v>
      </c>
      <c r="H46" s="54">
        <v>2552.5511476128759</v>
      </c>
      <c r="I46" s="54">
        <v>2754.1504290643957</v>
      </c>
      <c r="J46" s="54">
        <v>2812.6479898587936</v>
      </c>
      <c r="K46" s="54">
        <v>2653.3881301737265</v>
      </c>
      <c r="L46" s="54">
        <v>2839.1016354773051</v>
      </c>
      <c r="M46" s="54">
        <v>2971.8141718812535</v>
      </c>
      <c r="N46" s="54">
        <v>2922.5460832428289</v>
      </c>
      <c r="O46" s="54">
        <v>3194.5421335101119</v>
      </c>
      <c r="P46" s="54">
        <v>4228.2220028862739</v>
      </c>
      <c r="Q46" s="54">
        <v>4502.8536431848852</v>
      </c>
      <c r="R46" s="54">
        <v>3551.7840107879356</v>
      </c>
      <c r="S46" s="54">
        <v>4479.9993142079693</v>
      </c>
      <c r="T46" s="54">
        <v>4681.5819614254287</v>
      </c>
      <c r="U46" s="54">
        <v>4411.2292892580299</v>
      </c>
      <c r="V46" s="54">
        <v>4674.5506650368397</v>
      </c>
      <c r="W46" s="54">
        <v>4779.505344870413</v>
      </c>
      <c r="X46" s="54">
        <v>5903.7927477000612</v>
      </c>
      <c r="Y46" s="54">
        <v>7130.6883779844866</v>
      </c>
      <c r="Z46" s="54">
        <v>6393.9364750049244</v>
      </c>
      <c r="AA46" s="54">
        <v>6197.4380428943368</v>
      </c>
      <c r="AB46" s="54">
        <v>6613.8549706132535</v>
      </c>
      <c r="AC46" s="54">
        <v>7255.5524589031402</v>
      </c>
      <c r="AD46" s="54">
        <v>9147.0134145714892</v>
      </c>
      <c r="AE46" s="54">
        <v>9578.0094612426292</v>
      </c>
    </row>
    <row r="47" spans="1:31" s="73" customFormat="1" ht="13.8" x14ac:dyDescent="0.25">
      <c r="A47" s="16"/>
      <c r="B47" s="20"/>
      <c r="C47" s="1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</row>
    <row r="48" spans="1:31" s="73" customFormat="1" ht="15" x14ac:dyDescent="0.25">
      <c r="A48" s="41" t="s">
        <v>135</v>
      </c>
      <c r="B48" s="16"/>
      <c r="C48" s="23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</row>
    <row r="49" spans="1:31" s="73" customFormat="1" ht="13.8" x14ac:dyDescent="0.25">
      <c r="A49" s="16"/>
      <c r="B49" s="17" t="s">
        <v>1</v>
      </c>
      <c r="C49" s="15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</row>
    <row r="50" spans="1:31" s="73" customFormat="1" ht="13.8" x14ac:dyDescent="0.25">
      <c r="A50" s="16"/>
      <c r="B50" s="19" t="s">
        <v>22</v>
      </c>
      <c r="C50" s="23" t="s">
        <v>124</v>
      </c>
      <c r="D50" s="54">
        <v>2418.4425112939225</v>
      </c>
      <c r="E50" s="54">
        <v>2583.7019140503826</v>
      </c>
      <c r="F50" s="54">
        <v>2852.8982602751312</v>
      </c>
      <c r="G50" s="54">
        <v>3342.0506566623067</v>
      </c>
      <c r="H50" s="54">
        <v>3592.8102226726796</v>
      </c>
      <c r="I50" s="54">
        <v>3960.7111920352895</v>
      </c>
      <c r="J50" s="54">
        <v>4155.2232647313258</v>
      </c>
      <c r="K50" s="54">
        <v>4118.6353825724691</v>
      </c>
      <c r="L50" s="54">
        <v>4361.6741234515075</v>
      </c>
      <c r="M50" s="54">
        <v>4570.5388296710571</v>
      </c>
      <c r="N50" s="54">
        <v>4652.1069955343437</v>
      </c>
      <c r="O50" s="54">
        <v>5008.8675734256676</v>
      </c>
      <c r="P50" s="54">
        <v>6147.0958838624656</v>
      </c>
      <c r="Q50" s="54">
        <v>6559.2916543863794</v>
      </c>
      <c r="R50" s="54">
        <v>5740.1857719723503</v>
      </c>
      <c r="S50" s="54">
        <v>6828.6420076251788</v>
      </c>
      <c r="T50" s="54">
        <v>7301.3999353664913</v>
      </c>
      <c r="U50" s="54">
        <v>7174.3833011853621</v>
      </c>
      <c r="V50" s="54">
        <v>7624.2295123484855</v>
      </c>
      <c r="W50" s="54">
        <v>7893.9439261794087</v>
      </c>
      <c r="X50" s="54">
        <v>9285.6438342564379</v>
      </c>
      <c r="Y50" s="54">
        <v>10681.501221234945</v>
      </c>
      <c r="Z50" s="54">
        <v>10090.456097690945</v>
      </c>
      <c r="AA50" s="54">
        <v>10136.381501178299</v>
      </c>
      <c r="AB50" s="54">
        <v>10724.293038152911</v>
      </c>
      <c r="AC50" s="54">
        <v>11569.211240450344</v>
      </c>
      <c r="AD50" s="54">
        <v>13777.779844847988</v>
      </c>
      <c r="AE50" s="54">
        <v>14788.874512909046</v>
      </c>
    </row>
    <row r="51" spans="1:31" s="73" customFormat="1" ht="13.8" x14ac:dyDescent="0.25">
      <c r="A51" s="16"/>
      <c r="B51" s="19" t="s">
        <v>25</v>
      </c>
      <c r="C51" s="23" t="s">
        <v>126</v>
      </c>
      <c r="D51" s="54">
        <f t="shared" ref="D51:AA51" si="5">D$50-D$23</f>
        <v>1667.3972693417168</v>
      </c>
      <c r="E51" s="54">
        <f t="shared" si="5"/>
        <v>1757.8505335383006</v>
      </c>
      <c r="F51" s="54">
        <f t="shared" si="5"/>
        <v>1962.1147407643639</v>
      </c>
      <c r="G51" s="54">
        <f t="shared" si="5"/>
        <v>2369.5089223660943</v>
      </c>
      <c r="H51" s="54">
        <f t="shared" si="5"/>
        <v>2552.5511476128759</v>
      </c>
      <c r="I51" s="54">
        <f t="shared" si="5"/>
        <v>2754.1504290643957</v>
      </c>
      <c r="J51" s="54">
        <f t="shared" si="5"/>
        <v>2812.6479898587936</v>
      </c>
      <c r="K51" s="54">
        <f t="shared" si="5"/>
        <v>2653.3881301737265</v>
      </c>
      <c r="L51" s="54">
        <f t="shared" si="5"/>
        <v>2839.1016354773051</v>
      </c>
      <c r="M51" s="54">
        <f t="shared" si="5"/>
        <v>2971.8141718812535</v>
      </c>
      <c r="N51" s="54">
        <f t="shared" si="5"/>
        <v>2922.5460832428289</v>
      </c>
      <c r="O51" s="54">
        <f t="shared" si="5"/>
        <v>3194.5421335101119</v>
      </c>
      <c r="P51" s="54">
        <f t="shared" si="5"/>
        <v>4228.2220028862739</v>
      </c>
      <c r="Q51" s="54">
        <f t="shared" si="5"/>
        <v>4502.8536431848852</v>
      </c>
      <c r="R51" s="54">
        <f t="shared" si="5"/>
        <v>3551.7840107879356</v>
      </c>
      <c r="S51" s="54">
        <f t="shared" si="5"/>
        <v>4479.9993142079693</v>
      </c>
      <c r="T51" s="54">
        <f t="shared" si="5"/>
        <v>4681.5819614254287</v>
      </c>
      <c r="U51" s="54">
        <f t="shared" si="5"/>
        <v>4411.2292892580299</v>
      </c>
      <c r="V51" s="54">
        <f t="shared" si="5"/>
        <v>4674.5506650368397</v>
      </c>
      <c r="W51" s="54">
        <f t="shared" si="5"/>
        <v>4779.505344870413</v>
      </c>
      <c r="X51" s="54">
        <f t="shared" si="5"/>
        <v>5903.7927477000612</v>
      </c>
      <c r="Y51" s="54">
        <f t="shared" si="5"/>
        <v>7130.6883779844866</v>
      </c>
      <c r="Z51" s="54">
        <f t="shared" si="5"/>
        <v>6393.9364750049244</v>
      </c>
      <c r="AA51" s="54">
        <f t="shared" si="5"/>
        <v>6197.4380428943368</v>
      </c>
      <c r="AB51" s="54">
        <f>AB$50-AB$23</f>
        <v>6613.8549706132535</v>
      </c>
      <c r="AC51" s="54">
        <f t="shared" ref="AC51:AE51" si="6">AC$50-AC$23</f>
        <v>7255.5524589031402</v>
      </c>
      <c r="AD51" s="54">
        <f t="shared" si="6"/>
        <v>9147.0134145714892</v>
      </c>
      <c r="AE51" s="54">
        <f t="shared" si="6"/>
        <v>9578.0094612426292</v>
      </c>
    </row>
    <row r="52" spans="1:31" s="73" customFormat="1" ht="13.8" x14ac:dyDescent="0.25">
      <c r="A52" s="16"/>
      <c r="B52" s="19" t="s">
        <v>13</v>
      </c>
      <c r="C52" s="42" t="s">
        <v>118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</row>
    <row r="53" spans="1:31" s="73" customFormat="1" ht="13.8" x14ac:dyDescent="0.25">
      <c r="A53" s="16"/>
      <c r="B53" s="20" t="s">
        <v>14</v>
      </c>
      <c r="C53" s="33" t="s">
        <v>119</v>
      </c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</row>
    <row r="54" spans="1:31" s="73" customFormat="1" ht="13.8" x14ac:dyDescent="0.25">
      <c r="A54" s="16"/>
      <c r="B54" s="20" t="s">
        <v>15</v>
      </c>
      <c r="C54" s="33" t="s">
        <v>120</v>
      </c>
      <c r="D54" s="55">
        <v>0</v>
      </c>
      <c r="E54" s="55">
        <v>0</v>
      </c>
      <c r="F54" s="55">
        <v>0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1556.3375385232061</v>
      </c>
      <c r="O54" s="55">
        <v>0</v>
      </c>
      <c r="P54" s="55">
        <v>0</v>
      </c>
      <c r="Q54" s="55">
        <v>0</v>
      </c>
      <c r="R54" s="55">
        <v>0</v>
      </c>
      <c r="S54" s="55">
        <v>0</v>
      </c>
      <c r="T54" s="55">
        <v>0</v>
      </c>
      <c r="U54" s="55">
        <v>0</v>
      </c>
      <c r="V54" s="55">
        <v>0</v>
      </c>
      <c r="W54" s="55">
        <v>0</v>
      </c>
      <c r="X54" s="55">
        <v>0</v>
      </c>
      <c r="Y54" s="55">
        <v>0</v>
      </c>
      <c r="Z54" s="55">
        <v>0</v>
      </c>
      <c r="AA54" s="55">
        <v>0</v>
      </c>
      <c r="AB54" s="55">
        <v>0</v>
      </c>
      <c r="AC54" s="55">
        <v>0</v>
      </c>
      <c r="AD54" s="55">
        <v>0</v>
      </c>
      <c r="AE54" s="55">
        <v>0</v>
      </c>
    </row>
    <row r="55" spans="1:31" s="73" customFormat="1" ht="13.8" x14ac:dyDescent="0.25">
      <c r="A55" s="29"/>
      <c r="B55" s="20" t="s">
        <v>26</v>
      </c>
      <c r="C55" s="15" t="s">
        <v>169</v>
      </c>
      <c r="D55" s="55">
        <v>0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  <c r="X55" s="55">
        <v>0</v>
      </c>
      <c r="Y55" s="55">
        <v>0</v>
      </c>
      <c r="Z55" s="55">
        <v>0</v>
      </c>
      <c r="AA55" s="55">
        <v>0</v>
      </c>
      <c r="AB55" s="55">
        <v>0</v>
      </c>
      <c r="AC55" s="55">
        <v>0</v>
      </c>
      <c r="AD55" s="55">
        <v>0</v>
      </c>
      <c r="AE55" s="55">
        <v>0</v>
      </c>
    </row>
    <row r="56" spans="1:31" s="73" customFormat="1" ht="13.8" x14ac:dyDescent="0.25">
      <c r="A56" s="29"/>
      <c r="B56" s="20" t="s">
        <v>27</v>
      </c>
      <c r="C56" s="15" t="s">
        <v>170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5">
        <v>0</v>
      </c>
      <c r="S56" s="55">
        <v>0</v>
      </c>
      <c r="T56" s="55">
        <v>0</v>
      </c>
      <c r="U56" s="55">
        <v>0</v>
      </c>
      <c r="V56" s="55">
        <v>0</v>
      </c>
      <c r="W56" s="55">
        <v>0</v>
      </c>
      <c r="X56" s="55">
        <v>0</v>
      </c>
      <c r="Y56" s="55">
        <v>0</v>
      </c>
      <c r="Z56" s="55">
        <v>0</v>
      </c>
      <c r="AA56" s="55">
        <v>0</v>
      </c>
      <c r="AB56" s="55">
        <v>0</v>
      </c>
      <c r="AC56" s="55">
        <v>0</v>
      </c>
      <c r="AD56" s="55">
        <v>0</v>
      </c>
      <c r="AE56" s="55">
        <v>0</v>
      </c>
    </row>
    <row r="57" spans="1:31" s="73" customFormat="1" ht="13.8" x14ac:dyDescent="0.25">
      <c r="A57" s="29"/>
      <c r="B57" s="19" t="s">
        <v>16</v>
      </c>
      <c r="C57" s="42" t="s">
        <v>121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4">
        <v>0</v>
      </c>
      <c r="Z57" s="54">
        <v>0</v>
      </c>
      <c r="AA57" s="54">
        <v>0</v>
      </c>
      <c r="AB57" s="54">
        <v>0</v>
      </c>
      <c r="AC57" s="54">
        <v>0</v>
      </c>
      <c r="AD57" s="54">
        <v>0</v>
      </c>
      <c r="AE57" s="54">
        <v>0</v>
      </c>
    </row>
    <row r="58" spans="1:31" s="73" customFormat="1" ht="13.8" x14ac:dyDescent="0.25">
      <c r="A58" s="29"/>
      <c r="B58" s="20" t="s">
        <v>17</v>
      </c>
      <c r="C58" s="33" t="s">
        <v>122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0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5">
        <v>0</v>
      </c>
      <c r="Y58" s="55">
        <v>0</v>
      </c>
      <c r="Z58" s="55">
        <v>0</v>
      </c>
      <c r="AA58" s="55">
        <v>0</v>
      </c>
      <c r="AB58" s="55">
        <v>0</v>
      </c>
      <c r="AC58" s="55">
        <v>0</v>
      </c>
      <c r="AD58" s="55">
        <v>0</v>
      </c>
      <c r="AE58" s="55">
        <v>0</v>
      </c>
    </row>
    <row r="59" spans="1:31" s="73" customFormat="1" ht="13.8" x14ac:dyDescent="0.25">
      <c r="A59" s="29"/>
      <c r="B59" s="20" t="s">
        <v>28</v>
      </c>
      <c r="C59" s="33" t="s">
        <v>123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55">
        <v>0</v>
      </c>
      <c r="S59" s="55">
        <v>0</v>
      </c>
      <c r="T59" s="55">
        <v>0</v>
      </c>
      <c r="U59" s="55">
        <v>0</v>
      </c>
      <c r="V59" s="55">
        <v>0</v>
      </c>
      <c r="W59" s="55">
        <v>0</v>
      </c>
      <c r="X59" s="55">
        <v>0</v>
      </c>
      <c r="Y59" s="55">
        <v>0</v>
      </c>
      <c r="Z59" s="55">
        <v>0</v>
      </c>
      <c r="AA59" s="55">
        <v>0</v>
      </c>
      <c r="AB59" s="55">
        <v>0</v>
      </c>
      <c r="AC59" s="55">
        <v>0</v>
      </c>
      <c r="AD59" s="55">
        <v>0</v>
      </c>
      <c r="AE59" s="55">
        <v>0</v>
      </c>
    </row>
    <row r="60" spans="1:31" s="73" customFormat="1" ht="13.8" x14ac:dyDescent="0.25">
      <c r="A60" s="29"/>
      <c r="B60" s="19" t="s">
        <v>29</v>
      </c>
      <c r="C60" s="23" t="s">
        <v>217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54">
        <v>0</v>
      </c>
      <c r="Z60" s="54">
        <v>0</v>
      </c>
      <c r="AA60" s="54">
        <v>0</v>
      </c>
      <c r="AB60" s="54">
        <v>0</v>
      </c>
      <c r="AC60" s="54">
        <v>0</v>
      </c>
      <c r="AD60" s="54">
        <v>0</v>
      </c>
      <c r="AE60" s="54">
        <v>0</v>
      </c>
    </row>
    <row r="61" spans="1:31" s="68" customFormat="1" ht="13.8" x14ac:dyDescent="0.25">
      <c r="A61" s="29"/>
      <c r="B61" s="20" t="s">
        <v>20</v>
      </c>
      <c r="C61" s="15" t="s">
        <v>218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55">
        <v>0</v>
      </c>
      <c r="Y61" s="55">
        <v>0</v>
      </c>
      <c r="Z61" s="55">
        <v>0</v>
      </c>
      <c r="AA61" s="55">
        <v>0</v>
      </c>
      <c r="AB61" s="55">
        <v>0</v>
      </c>
      <c r="AC61" s="55">
        <v>0</v>
      </c>
      <c r="AD61" s="55">
        <v>0</v>
      </c>
      <c r="AE61" s="55">
        <v>0</v>
      </c>
    </row>
    <row r="62" spans="1:31" s="68" customFormat="1" ht="13.8" x14ac:dyDescent="0.25">
      <c r="A62" s="29"/>
      <c r="B62" s="20" t="s">
        <v>21</v>
      </c>
      <c r="C62" s="15" t="s">
        <v>219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5">
        <v>0</v>
      </c>
      <c r="Z62" s="55">
        <v>0</v>
      </c>
      <c r="AA62" s="55">
        <v>0</v>
      </c>
      <c r="AB62" s="55">
        <v>0</v>
      </c>
      <c r="AC62" s="55">
        <v>0</v>
      </c>
      <c r="AD62" s="55">
        <v>0</v>
      </c>
      <c r="AE62" s="55">
        <v>0</v>
      </c>
    </row>
    <row r="63" spans="1:31" s="68" customFormat="1" ht="13.8" x14ac:dyDescent="0.25">
      <c r="A63" s="29"/>
      <c r="B63" s="19" t="s">
        <v>30</v>
      </c>
      <c r="C63" s="42" t="s">
        <v>130</v>
      </c>
      <c r="D63" s="54">
        <v>603.48241687141342</v>
      </c>
      <c r="E63" s="54">
        <v>560.15500722537377</v>
      </c>
      <c r="F63" s="54">
        <v>819.13354690279789</v>
      </c>
      <c r="G63" s="54">
        <v>1717.0393850477446</v>
      </c>
      <c r="H63" s="54">
        <v>1528.0078711515525</v>
      </c>
      <c r="I63" s="54">
        <v>2028.1825897242431</v>
      </c>
      <c r="J63" s="54">
        <v>1775.9342263896337</v>
      </c>
      <c r="K63" s="54">
        <v>1475.4056155122053</v>
      </c>
      <c r="L63" s="54">
        <v>1955.6008384426736</v>
      </c>
      <c r="M63" s="54">
        <v>3864.7125664353071</v>
      </c>
      <c r="N63" s="54">
        <v>7286.7932296027029</v>
      </c>
      <c r="O63" s="54">
        <v>7917.3080360041267</v>
      </c>
      <c r="P63" s="54">
        <v>10068.289785568768</v>
      </c>
      <c r="Q63" s="54">
        <v>12210.279609168361</v>
      </c>
      <c r="R63" s="54">
        <v>2518.9059064042467</v>
      </c>
      <c r="S63" s="54">
        <v>4623.0295191749865</v>
      </c>
      <c r="T63" s="54">
        <v>2918.8127147940822</v>
      </c>
      <c r="U63" s="54">
        <v>13019.370855254552</v>
      </c>
      <c r="V63" s="54">
        <v>11459.63466880727</v>
      </c>
      <c r="W63" s="54">
        <v>12532.827792461369</v>
      </c>
      <c r="X63" s="54">
        <v>8763.5801076743865</v>
      </c>
      <c r="Y63" s="54">
        <v>12875.793190240101</v>
      </c>
      <c r="Z63" s="54">
        <v>9726.7395093711966</v>
      </c>
      <c r="AA63" s="54">
        <v>9152.4700937153866</v>
      </c>
      <c r="AB63" s="54">
        <v>6496.554562055836</v>
      </c>
      <c r="AC63" s="54">
        <v>5985.1826001775753</v>
      </c>
      <c r="AD63" s="54">
        <v>8949.9181088136775</v>
      </c>
      <c r="AE63" s="54">
        <v>11597.538316734004</v>
      </c>
    </row>
    <row r="64" spans="1:31" s="68" customFormat="1" ht="13.8" x14ac:dyDescent="0.25">
      <c r="A64" s="29"/>
      <c r="B64" s="20" t="s">
        <v>31</v>
      </c>
      <c r="C64" s="33" t="s">
        <v>131</v>
      </c>
      <c r="D64" s="55">
        <v>487.78032615564535</v>
      </c>
      <c r="E64" s="55">
        <v>448.67652294358157</v>
      </c>
      <c r="F64" s="55">
        <v>509.83752130246376</v>
      </c>
      <c r="G64" s="55">
        <v>533.95698739447926</v>
      </c>
      <c r="H64" s="55">
        <v>583.62053083748356</v>
      </c>
      <c r="I64" s="55">
        <v>946.70237052671769</v>
      </c>
      <c r="J64" s="55">
        <v>992.0202800185242</v>
      </c>
      <c r="K64" s="55">
        <v>786.28800767959899</v>
      </c>
      <c r="L64" s="55">
        <v>683.79557739484574</v>
      </c>
      <c r="M64" s="55">
        <v>623.05308903189655</v>
      </c>
      <c r="N64" s="55">
        <v>790.96137106115566</v>
      </c>
      <c r="O64" s="55">
        <v>1228.1816904748352</v>
      </c>
      <c r="P64" s="55">
        <v>2123.8216568609623</v>
      </c>
      <c r="Q64" s="55">
        <v>2434.2174121838502</v>
      </c>
      <c r="R64" s="55">
        <v>1225.6630081279361</v>
      </c>
      <c r="S64" s="55">
        <v>887.22071614510014</v>
      </c>
      <c r="T64" s="55">
        <v>991.16089757435429</v>
      </c>
      <c r="U64" s="55">
        <v>3051.7741196022312</v>
      </c>
      <c r="V64" s="55">
        <v>2741.7321041228179</v>
      </c>
      <c r="W64" s="55">
        <v>3251.842266783819</v>
      </c>
      <c r="X64" s="55">
        <v>2343.5836459638872</v>
      </c>
      <c r="Y64" s="55">
        <v>2427.2669541648102</v>
      </c>
      <c r="Z64" s="55">
        <v>2094.9476443467192</v>
      </c>
      <c r="AA64" s="55">
        <v>2247.1953668506412</v>
      </c>
      <c r="AB64" s="55">
        <v>2279.1002643613579</v>
      </c>
      <c r="AC64" s="55">
        <v>2467.9693617559074</v>
      </c>
      <c r="AD64" s="55">
        <v>2588.2295784197227</v>
      </c>
      <c r="AE64" s="55">
        <v>3058.7046710148234</v>
      </c>
    </row>
    <row r="65" spans="1:31" s="68" customFormat="1" ht="13.8" x14ac:dyDescent="0.25">
      <c r="A65" s="29"/>
      <c r="B65" s="28" t="s">
        <v>32</v>
      </c>
      <c r="C65" s="33" t="s">
        <v>132</v>
      </c>
      <c r="D65" s="55">
        <v>123.17840866550257</v>
      </c>
      <c r="E65" s="55">
        <v>107.92986855321315</v>
      </c>
      <c r="F65" s="55">
        <v>189.32061330099046</v>
      </c>
      <c r="G65" s="55">
        <v>868.22849704180919</v>
      </c>
      <c r="H65" s="55">
        <v>609.13068947877241</v>
      </c>
      <c r="I65" s="55">
        <v>905.59051472804049</v>
      </c>
      <c r="J65" s="55">
        <v>607.50369153628799</v>
      </c>
      <c r="K65" s="55">
        <v>768.9464068768342</v>
      </c>
      <c r="L65" s="55">
        <v>1885.610347873069</v>
      </c>
      <c r="M65" s="55">
        <v>1968.0044895366445</v>
      </c>
      <c r="N65" s="55">
        <v>4878.4642649683392</v>
      </c>
      <c r="O65" s="55">
        <v>7034.2552132913179</v>
      </c>
      <c r="P65" s="55">
        <v>5394.3312326091645</v>
      </c>
      <c r="Q65" s="55">
        <v>7808.7496520430013</v>
      </c>
      <c r="R65" s="55">
        <v>5157.1864198193625</v>
      </c>
      <c r="S65" s="55">
        <v>3699.8468931737343</v>
      </c>
      <c r="T65" s="55">
        <v>3821.5653414290182</v>
      </c>
      <c r="U65" s="55">
        <v>7854.4894115874213</v>
      </c>
      <c r="V65" s="55">
        <v>6279.0991424702252</v>
      </c>
      <c r="W65" s="55">
        <v>8801.7341819893572</v>
      </c>
      <c r="X65" s="55">
        <v>8272.6564984744964</v>
      </c>
      <c r="Y65" s="55">
        <v>9680.5990820828174</v>
      </c>
      <c r="Z65" s="55">
        <v>7053.8168876266418</v>
      </c>
      <c r="AA65" s="55">
        <v>8550.3973787849445</v>
      </c>
      <c r="AB65" s="55">
        <v>4700.1410440227501</v>
      </c>
      <c r="AC65" s="55">
        <v>4695.4891754516148</v>
      </c>
      <c r="AD65" s="55">
        <v>4246.1920050479102</v>
      </c>
      <c r="AE65" s="55">
        <v>6162.9555088321658</v>
      </c>
    </row>
    <row r="66" spans="1:31" s="68" customFormat="1" ht="13.8" x14ac:dyDescent="0.25">
      <c r="A66" s="29"/>
      <c r="B66" s="20" t="s">
        <v>33</v>
      </c>
      <c r="C66" s="33" t="s">
        <v>133</v>
      </c>
      <c r="D66" s="55">
        <v>-28.944462332396309</v>
      </c>
      <c r="E66" s="55">
        <v>-19.840619351703896</v>
      </c>
      <c r="F66" s="55">
        <v>95.364645870872266</v>
      </c>
      <c r="G66" s="55">
        <v>296.46363214378687</v>
      </c>
      <c r="H66" s="55">
        <v>306.13941809290151</v>
      </c>
      <c r="I66" s="55">
        <v>138.73696623895503</v>
      </c>
      <c r="J66" s="55">
        <v>139.26116005225271</v>
      </c>
      <c r="K66" s="55">
        <v>-119.93624313002593</v>
      </c>
      <c r="L66" s="55">
        <v>-650.66895344264503</v>
      </c>
      <c r="M66" s="55">
        <v>1236.2570262044894</v>
      </c>
      <c r="N66" s="55">
        <v>1569.3766775514523</v>
      </c>
      <c r="O66" s="55">
        <v>-416.02314901077017</v>
      </c>
      <c r="P66" s="55">
        <v>2471.1320388925956</v>
      </c>
      <c r="Q66" s="55">
        <v>1889.7375128422623</v>
      </c>
      <c r="R66" s="55">
        <v>-3933.9003840000005</v>
      </c>
      <c r="S66" s="55">
        <v>-20.326523999999999</v>
      </c>
      <c r="T66" s="55">
        <v>-1954.581672</v>
      </c>
      <c r="U66" s="55">
        <v>2056.6562399999998</v>
      </c>
      <c r="V66" s="55">
        <v>2381.9574360000001</v>
      </c>
      <c r="W66" s="55">
        <v>431.10601200000002</v>
      </c>
      <c r="X66" s="55">
        <v>-1871.3523479999999</v>
      </c>
      <c r="Y66" s="55">
        <v>750.29632800000002</v>
      </c>
      <c r="Z66" s="55">
        <v>561.551376</v>
      </c>
      <c r="AA66" s="55">
        <v>-1663.6548453590131</v>
      </c>
      <c r="AB66" s="55">
        <v>-499.60562227900573</v>
      </c>
      <c r="AC66" s="55">
        <v>-1196.617450817364</v>
      </c>
      <c r="AD66" s="55">
        <v>2097.4743155180599</v>
      </c>
      <c r="AE66" s="55">
        <v>2355.4484261162293</v>
      </c>
    </row>
    <row r="67" spans="1:31" s="68" customFormat="1" ht="13.8" x14ac:dyDescent="0.25">
      <c r="A67" s="29"/>
      <c r="B67" s="46" t="s">
        <v>34</v>
      </c>
      <c r="C67" s="46" t="s">
        <v>183</v>
      </c>
      <c r="D67" s="57">
        <v>15.636936640663601</v>
      </c>
      <c r="E67" s="57">
        <v>17.435105013856361</v>
      </c>
      <c r="F67" s="57">
        <v>18.671786364881033</v>
      </c>
      <c r="G67" s="57">
        <v>12.223867931488629</v>
      </c>
      <c r="H67" s="57">
        <v>24.237431368627355</v>
      </c>
      <c r="I67" s="57">
        <v>32.024837799843901</v>
      </c>
      <c r="J67" s="57">
        <v>31.458735853410953</v>
      </c>
      <c r="K67" s="57">
        <v>33.952747273467125</v>
      </c>
      <c r="L67" s="57">
        <v>30.875140444560419</v>
      </c>
      <c r="M67" s="57">
        <v>30.80785793460484</v>
      </c>
      <c r="N67" s="57">
        <v>40.4746443962405</v>
      </c>
      <c r="O67" s="57">
        <v>63.490004335606486</v>
      </c>
      <c r="P67" s="57">
        <v>71.708549275886739</v>
      </c>
      <c r="Q67" s="57">
        <v>71.393413848783382</v>
      </c>
      <c r="R67" s="57">
        <v>63.003830087100681</v>
      </c>
      <c r="S67" s="57">
        <v>49.207675138800873</v>
      </c>
      <c r="T67" s="57">
        <v>53.652856450186846</v>
      </c>
      <c r="U67" s="57">
        <v>48.524122411671428</v>
      </c>
      <c r="V67" s="57">
        <v>45.579239863374617</v>
      </c>
      <c r="W67" s="57">
        <v>37.845951722640706</v>
      </c>
      <c r="X67" s="57">
        <v>8.9304501631131536</v>
      </c>
      <c r="Y67" s="57">
        <v>7.9307594912948032</v>
      </c>
      <c r="Z67" s="57">
        <v>6.4147390354989424</v>
      </c>
      <c r="AA67" s="57">
        <v>8.02031412690717</v>
      </c>
      <c r="AB67" s="57">
        <v>5.9951585804279217</v>
      </c>
      <c r="AC67" s="57">
        <v>6.9933193075173365</v>
      </c>
      <c r="AD67" s="57">
        <v>5.8538401967385667</v>
      </c>
      <c r="AE67" s="57">
        <v>7.6100982850701229</v>
      </c>
    </row>
    <row r="68" spans="1:31" s="68" customFormat="1" ht="13.8" x14ac:dyDescent="0.25">
      <c r="A68" s="29"/>
      <c r="B68" s="20" t="s">
        <v>35</v>
      </c>
      <c r="C68" s="33" t="s">
        <v>134</v>
      </c>
      <c r="D68" s="55">
        <v>5.8312077419982238</v>
      </c>
      <c r="E68" s="55">
        <v>5.9541300664264565</v>
      </c>
      <c r="F68" s="55">
        <v>5.938980063590428</v>
      </c>
      <c r="G68" s="55">
        <v>6.1664005361809933</v>
      </c>
      <c r="H68" s="55">
        <v>4.8798013737676893</v>
      </c>
      <c r="I68" s="55">
        <v>5.1279004306860116</v>
      </c>
      <c r="J68" s="55">
        <v>5.69035892915789</v>
      </c>
      <c r="K68" s="55">
        <v>6.1546968123312098</v>
      </c>
      <c r="L68" s="55">
        <v>5.9887261728432852</v>
      </c>
      <c r="M68" s="55">
        <v>6.5901037276718686</v>
      </c>
      <c r="N68" s="55">
        <v>7.5162716255160769</v>
      </c>
      <c r="O68" s="55">
        <v>7.404276913137851</v>
      </c>
      <c r="P68" s="55">
        <v>7.2963079301561367</v>
      </c>
      <c r="Q68" s="55">
        <v>6.1816182504625159</v>
      </c>
      <c r="R68" s="55">
        <v>6.9530323698470218</v>
      </c>
      <c r="S68" s="55">
        <v>7.0807587173516993</v>
      </c>
      <c r="T68" s="55">
        <v>7.0152913405230146</v>
      </c>
      <c r="U68" s="55">
        <v>7.9269616532283038</v>
      </c>
      <c r="V68" s="55">
        <v>11.266746350854035</v>
      </c>
      <c r="W68" s="55">
        <v>10.299379965552852</v>
      </c>
      <c r="X68" s="55">
        <v>9.7618610728890864</v>
      </c>
      <c r="Y68" s="55">
        <v>9.7000665011785792</v>
      </c>
      <c r="Z68" s="55">
        <v>10.008862362338718</v>
      </c>
      <c r="AA68" s="55">
        <v>10.511879311907363</v>
      </c>
      <c r="AB68" s="55">
        <v>10.923717370306285</v>
      </c>
      <c r="AC68" s="55">
        <v>11.34819447990037</v>
      </c>
      <c r="AD68" s="55">
        <v>12.168369631245751</v>
      </c>
      <c r="AE68" s="55">
        <v>12.819612485715801</v>
      </c>
    </row>
    <row r="69" spans="1:31" s="68" customFormat="1" ht="13.8" x14ac:dyDescent="0.25">
      <c r="A69" s="29"/>
      <c r="B69" s="17" t="s">
        <v>109</v>
      </c>
      <c r="C69" s="15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</row>
    <row r="70" spans="1:31" s="68" customFormat="1" ht="13.8" x14ac:dyDescent="0.25">
      <c r="A70" s="29"/>
      <c r="B70" s="19" t="s">
        <v>13</v>
      </c>
      <c r="C70" s="42" t="s">
        <v>118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  <c r="W70" s="54">
        <v>0</v>
      </c>
      <c r="X70" s="54">
        <v>0</v>
      </c>
      <c r="Y70" s="54">
        <v>0</v>
      </c>
      <c r="Z70" s="54">
        <v>0</v>
      </c>
      <c r="AA70" s="54">
        <v>0</v>
      </c>
      <c r="AB70" s="54">
        <v>0</v>
      </c>
      <c r="AC70" s="54">
        <v>0</v>
      </c>
      <c r="AD70" s="54">
        <v>0</v>
      </c>
      <c r="AE70" s="54">
        <v>0</v>
      </c>
    </row>
    <row r="71" spans="1:31" s="68" customFormat="1" ht="13.8" x14ac:dyDescent="0.25">
      <c r="A71" s="29"/>
      <c r="B71" s="20" t="s">
        <v>14</v>
      </c>
      <c r="C71" s="33" t="s">
        <v>119</v>
      </c>
      <c r="D71" s="55">
        <v>0</v>
      </c>
      <c r="E71" s="55">
        <v>0</v>
      </c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  <c r="Q71" s="55">
        <v>0</v>
      </c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  <c r="X71" s="55">
        <v>0</v>
      </c>
      <c r="Y71" s="55">
        <v>0</v>
      </c>
      <c r="Z71" s="55">
        <v>0</v>
      </c>
      <c r="AA71" s="55">
        <v>0</v>
      </c>
      <c r="AB71" s="55">
        <v>0</v>
      </c>
      <c r="AC71" s="55">
        <v>0</v>
      </c>
      <c r="AD71" s="55">
        <v>0</v>
      </c>
      <c r="AE71" s="55">
        <v>0</v>
      </c>
    </row>
    <row r="72" spans="1:31" s="68" customFormat="1" ht="13.8" x14ac:dyDescent="0.25">
      <c r="A72" s="29"/>
      <c r="B72" s="20" t="s">
        <v>15</v>
      </c>
      <c r="C72" s="33" t="s">
        <v>120</v>
      </c>
      <c r="D72" s="55">
        <v>0</v>
      </c>
      <c r="E72" s="55">
        <v>0</v>
      </c>
      <c r="F72" s="55">
        <v>0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0</v>
      </c>
      <c r="Q72" s="55">
        <v>0</v>
      </c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  <c r="X72" s="55">
        <v>0</v>
      </c>
      <c r="Y72" s="55">
        <v>0</v>
      </c>
      <c r="Z72" s="55">
        <v>0</v>
      </c>
      <c r="AA72" s="55">
        <v>0</v>
      </c>
      <c r="AB72" s="55">
        <v>0</v>
      </c>
      <c r="AC72" s="55">
        <v>0</v>
      </c>
      <c r="AD72" s="55">
        <v>0</v>
      </c>
      <c r="AE72" s="55">
        <v>0</v>
      </c>
    </row>
    <row r="73" spans="1:31" s="68" customFormat="1" ht="13.8" x14ac:dyDescent="0.25">
      <c r="A73" s="29"/>
      <c r="B73" s="19" t="s">
        <v>16</v>
      </c>
      <c r="C73" s="42" t="s">
        <v>121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0</v>
      </c>
      <c r="X73" s="54">
        <v>0</v>
      </c>
      <c r="Y73" s="54">
        <v>0</v>
      </c>
      <c r="Z73" s="54">
        <v>0</v>
      </c>
      <c r="AA73" s="54">
        <v>0</v>
      </c>
      <c r="AB73" s="54">
        <v>0</v>
      </c>
      <c r="AC73" s="54">
        <v>0</v>
      </c>
      <c r="AD73" s="54">
        <v>0</v>
      </c>
      <c r="AE73" s="54">
        <v>0</v>
      </c>
    </row>
    <row r="74" spans="1:31" s="68" customFormat="1" ht="13.8" x14ac:dyDescent="0.25">
      <c r="A74" s="29"/>
      <c r="B74" s="20" t="s">
        <v>17</v>
      </c>
      <c r="C74" s="33" t="s">
        <v>122</v>
      </c>
      <c r="D74" s="55">
        <v>0</v>
      </c>
      <c r="E74" s="55">
        <v>0</v>
      </c>
      <c r="F74" s="55">
        <v>0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5">
        <v>0</v>
      </c>
      <c r="Q74" s="55">
        <v>0</v>
      </c>
      <c r="R74" s="55">
        <v>0</v>
      </c>
      <c r="S74" s="55">
        <v>0</v>
      </c>
      <c r="T74" s="55">
        <v>0</v>
      </c>
      <c r="U74" s="55">
        <v>0</v>
      </c>
      <c r="V74" s="55">
        <v>0</v>
      </c>
      <c r="W74" s="55">
        <v>0</v>
      </c>
      <c r="X74" s="55">
        <v>0</v>
      </c>
      <c r="Y74" s="55">
        <v>0</v>
      </c>
      <c r="Z74" s="55">
        <v>0</v>
      </c>
      <c r="AA74" s="55">
        <v>0</v>
      </c>
      <c r="AB74" s="55">
        <v>0</v>
      </c>
      <c r="AC74" s="55">
        <v>0</v>
      </c>
      <c r="AD74" s="55">
        <v>0</v>
      </c>
      <c r="AE74" s="55">
        <v>0</v>
      </c>
    </row>
    <row r="75" spans="1:31" s="68" customFormat="1" ht="13.8" x14ac:dyDescent="0.25">
      <c r="A75" s="29"/>
      <c r="B75" s="20" t="s">
        <v>28</v>
      </c>
      <c r="C75" s="33" t="s">
        <v>123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  <c r="M75" s="55">
        <v>0</v>
      </c>
      <c r="N75" s="55">
        <v>0</v>
      </c>
      <c r="O75" s="55">
        <v>0</v>
      </c>
      <c r="P75" s="55">
        <v>0</v>
      </c>
      <c r="Q75" s="55">
        <v>0</v>
      </c>
      <c r="R75" s="55">
        <v>0</v>
      </c>
      <c r="S75" s="55">
        <v>0</v>
      </c>
      <c r="T75" s="55">
        <v>0</v>
      </c>
      <c r="U75" s="55">
        <v>0</v>
      </c>
      <c r="V75" s="55">
        <v>0</v>
      </c>
      <c r="W75" s="55">
        <v>0</v>
      </c>
      <c r="X75" s="55">
        <v>0</v>
      </c>
      <c r="Y75" s="55">
        <v>0</v>
      </c>
      <c r="Z75" s="55">
        <v>0</v>
      </c>
      <c r="AA75" s="55">
        <v>0</v>
      </c>
      <c r="AB75" s="55">
        <v>0</v>
      </c>
      <c r="AC75" s="55">
        <v>0</v>
      </c>
      <c r="AD75" s="55">
        <v>0</v>
      </c>
      <c r="AE75" s="55">
        <v>0</v>
      </c>
    </row>
    <row r="76" spans="1:31" s="68" customFormat="1" ht="13.8" x14ac:dyDescent="0.25">
      <c r="A76" s="29"/>
      <c r="B76" s="19" t="s">
        <v>29</v>
      </c>
      <c r="C76" s="23" t="s">
        <v>217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  <c r="W76" s="54">
        <v>0</v>
      </c>
      <c r="X76" s="54">
        <v>0</v>
      </c>
      <c r="Y76" s="54">
        <v>0</v>
      </c>
      <c r="Z76" s="54">
        <v>0</v>
      </c>
      <c r="AA76" s="54">
        <v>0</v>
      </c>
      <c r="AB76" s="54">
        <v>0</v>
      </c>
      <c r="AC76" s="54">
        <v>0</v>
      </c>
      <c r="AD76" s="54">
        <v>0</v>
      </c>
      <c r="AE76" s="54">
        <v>0</v>
      </c>
    </row>
    <row r="77" spans="1:31" s="68" customFormat="1" ht="13.8" x14ac:dyDescent="0.25">
      <c r="A77" s="29"/>
      <c r="B77" s="20" t="s">
        <v>20</v>
      </c>
      <c r="C77" s="15" t="s">
        <v>218</v>
      </c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>
        <v>0</v>
      </c>
      <c r="Q77" s="55">
        <v>0</v>
      </c>
      <c r="R77" s="55">
        <v>0</v>
      </c>
      <c r="S77" s="55">
        <v>0</v>
      </c>
      <c r="T77" s="55">
        <v>0</v>
      </c>
      <c r="U77" s="55">
        <v>0</v>
      </c>
      <c r="V77" s="55">
        <v>0</v>
      </c>
      <c r="W77" s="55">
        <v>0</v>
      </c>
      <c r="X77" s="55">
        <v>0</v>
      </c>
      <c r="Y77" s="55">
        <v>0</v>
      </c>
      <c r="Z77" s="55">
        <v>0</v>
      </c>
      <c r="AA77" s="55">
        <v>0</v>
      </c>
      <c r="AB77" s="55">
        <v>0</v>
      </c>
      <c r="AC77" s="55">
        <v>0</v>
      </c>
      <c r="AD77" s="55">
        <v>0</v>
      </c>
      <c r="AE77" s="55">
        <v>0</v>
      </c>
    </row>
    <row r="78" spans="1:31" s="68" customFormat="1" ht="13.8" x14ac:dyDescent="0.25">
      <c r="A78" s="29"/>
      <c r="B78" s="20" t="s">
        <v>21</v>
      </c>
      <c r="C78" s="15" t="s">
        <v>219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55">
        <v>0</v>
      </c>
      <c r="Q78" s="55">
        <v>0</v>
      </c>
      <c r="R78" s="55">
        <v>0</v>
      </c>
      <c r="S78" s="55">
        <v>0</v>
      </c>
      <c r="T78" s="55">
        <v>0</v>
      </c>
      <c r="U78" s="55">
        <v>0</v>
      </c>
      <c r="V78" s="55">
        <v>0</v>
      </c>
      <c r="W78" s="55">
        <v>0</v>
      </c>
      <c r="X78" s="55">
        <v>0</v>
      </c>
      <c r="Y78" s="55">
        <v>0</v>
      </c>
      <c r="Z78" s="55">
        <v>0</v>
      </c>
      <c r="AA78" s="55">
        <v>0</v>
      </c>
      <c r="AB78" s="55">
        <v>0</v>
      </c>
      <c r="AC78" s="55">
        <v>0</v>
      </c>
      <c r="AD78" s="55">
        <v>0</v>
      </c>
      <c r="AE78" s="55">
        <v>0</v>
      </c>
    </row>
    <row r="79" spans="1:31" s="68" customFormat="1" ht="13.8" x14ac:dyDescent="0.25">
      <c r="A79" s="29"/>
      <c r="B79" s="19" t="s">
        <v>30</v>
      </c>
      <c r="C79" s="42" t="s">
        <v>130</v>
      </c>
      <c r="D79" s="54">
        <v>1629.1433730915289</v>
      </c>
      <c r="E79" s="54">
        <v>1518.4269938825007</v>
      </c>
      <c r="F79" s="54">
        <v>1774.4199787075745</v>
      </c>
      <c r="G79" s="54">
        <v>2808.9761437843354</v>
      </c>
      <c r="H79" s="54">
        <v>2434.0556832968359</v>
      </c>
      <c r="I79" s="54">
        <v>3085.6794300616871</v>
      </c>
      <c r="J79" s="54">
        <v>3309.0003922875317</v>
      </c>
      <c r="K79" s="54">
        <v>3092.0233190147346</v>
      </c>
      <c r="L79" s="54">
        <v>3768.6953791796454</v>
      </c>
      <c r="M79" s="54">
        <v>3683.0841436827195</v>
      </c>
      <c r="N79" s="54">
        <v>6477.8186931160444</v>
      </c>
      <c r="O79" s="54">
        <v>9357.8593195581398</v>
      </c>
      <c r="P79" s="54">
        <v>10123.702237019952</v>
      </c>
      <c r="Q79" s="54">
        <v>12995.524619758951</v>
      </c>
      <c r="R79" s="54">
        <v>4341.896011220736</v>
      </c>
      <c r="S79" s="54">
        <v>7551.1642555800772</v>
      </c>
      <c r="T79" s="54">
        <v>6442.5482426390363</v>
      </c>
      <c r="U79" s="54">
        <v>13677.437591559281</v>
      </c>
      <c r="V79" s="54">
        <v>13908.955786049108</v>
      </c>
      <c r="W79" s="54">
        <v>14304.906377035521</v>
      </c>
      <c r="X79" s="54">
        <v>14199.625017692799</v>
      </c>
      <c r="Y79" s="54">
        <v>18645.606900316376</v>
      </c>
      <c r="Z79" s="54">
        <v>12528.595242445694</v>
      </c>
      <c r="AA79" s="54">
        <v>13333.620811886743</v>
      </c>
      <c r="AB79" s="54">
        <v>12766.872215087304</v>
      </c>
      <c r="AC79" s="54">
        <v>11416.82003286807</v>
      </c>
      <c r="AD79" s="54">
        <v>15491.844684033311</v>
      </c>
      <c r="AE79" s="54">
        <v>19064.473033359376</v>
      </c>
    </row>
    <row r="80" spans="1:31" s="68" customFormat="1" ht="13.8" x14ac:dyDescent="0.25">
      <c r="A80" s="29"/>
      <c r="B80" s="20" t="s">
        <v>31</v>
      </c>
      <c r="C80" s="33" t="s">
        <v>131</v>
      </c>
      <c r="D80" s="55">
        <v>681.68939777559024</v>
      </c>
      <c r="E80" s="55">
        <v>604.61132582176924</v>
      </c>
      <c r="F80" s="55">
        <v>736.43506109206578</v>
      </c>
      <c r="G80" s="55">
        <v>784.37115163769533</v>
      </c>
      <c r="H80" s="55">
        <v>749.05584938457082</v>
      </c>
      <c r="I80" s="55">
        <v>981.94016748347383</v>
      </c>
      <c r="J80" s="55">
        <v>1115.7650195488695</v>
      </c>
      <c r="K80" s="55">
        <v>1041.0849801795703</v>
      </c>
      <c r="L80" s="55">
        <v>1119.6839522236744</v>
      </c>
      <c r="M80" s="55">
        <v>1062.9328625957792</v>
      </c>
      <c r="N80" s="55">
        <v>1246.9972361565635</v>
      </c>
      <c r="O80" s="55">
        <v>1752.4351167053881</v>
      </c>
      <c r="P80" s="55">
        <v>3562.0692553740032</v>
      </c>
      <c r="Q80" s="55">
        <v>4548.6516475174158</v>
      </c>
      <c r="R80" s="55">
        <v>2600.5800535309772</v>
      </c>
      <c r="S80" s="55">
        <v>2653.747372301621</v>
      </c>
      <c r="T80" s="55">
        <v>2523.4806391799398</v>
      </c>
      <c r="U80" s="55">
        <v>4051.2953666207754</v>
      </c>
      <c r="V80" s="55">
        <v>4068.8187991112832</v>
      </c>
      <c r="W80" s="55">
        <v>4715.822326208734</v>
      </c>
      <c r="X80" s="55">
        <v>4425.5885753389275</v>
      </c>
      <c r="Y80" s="55">
        <v>4552.7413402866387</v>
      </c>
      <c r="Z80" s="55">
        <v>4670.6500919080509</v>
      </c>
      <c r="AA80" s="55">
        <v>3901.7855943172235</v>
      </c>
      <c r="AB80" s="55">
        <v>3468.3084263048545</v>
      </c>
      <c r="AC80" s="55">
        <v>3343.3781238862093</v>
      </c>
      <c r="AD80" s="55">
        <v>3073.5494254457312</v>
      </c>
      <c r="AE80" s="55">
        <v>3595.7390489720769</v>
      </c>
    </row>
    <row r="81" spans="1:31" s="68" customFormat="1" ht="13.8" x14ac:dyDescent="0.25">
      <c r="A81" s="29"/>
      <c r="B81" s="20" t="s">
        <v>32</v>
      </c>
      <c r="C81" s="33" t="s">
        <v>132</v>
      </c>
      <c r="D81" s="55">
        <v>491.36799577195529</v>
      </c>
      <c r="E81" s="55">
        <v>592.19030157642203</v>
      </c>
      <c r="F81" s="55">
        <v>658.25496865760886</v>
      </c>
      <c r="G81" s="55">
        <v>899.59343085162629</v>
      </c>
      <c r="H81" s="55">
        <v>824.29249399825824</v>
      </c>
      <c r="I81" s="55">
        <v>1192.8446681082564</v>
      </c>
      <c r="J81" s="55">
        <v>3641.5111662578247</v>
      </c>
      <c r="K81" s="55">
        <v>1384.3992124226991</v>
      </c>
      <c r="L81" s="55">
        <v>1368.9731399485797</v>
      </c>
      <c r="M81" s="55">
        <v>1209.5978224687774</v>
      </c>
      <c r="N81" s="55">
        <v>4513.1340840878256</v>
      </c>
      <c r="O81" s="55">
        <v>3387.4702101927537</v>
      </c>
      <c r="P81" s="55">
        <v>4905.2235923957578</v>
      </c>
      <c r="Q81" s="55">
        <v>4918.9460084279035</v>
      </c>
      <c r="R81" s="55">
        <v>2928.9771212973328</v>
      </c>
      <c r="S81" s="55">
        <v>3652.7059995172563</v>
      </c>
      <c r="T81" s="55">
        <v>3443.3703735599647</v>
      </c>
      <c r="U81" s="55">
        <v>10232.21995661742</v>
      </c>
      <c r="V81" s="55">
        <v>10291.451988031191</v>
      </c>
      <c r="W81" s="55">
        <v>8161.8747033469144</v>
      </c>
      <c r="X81" s="55">
        <v>9483.9692692981698</v>
      </c>
      <c r="Y81" s="55">
        <v>11653.471379620611</v>
      </c>
      <c r="Z81" s="55">
        <v>7345.7462848911027</v>
      </c>
      <c r="AA81" s="55">
        <v>7389.0936014663603</v>
      </c>
      <c r="AB81" s="55">
        <v>13290.315943232494</v>
      </c>
      <c r="AC81" s="55">
        <v>4528.1027282499681</v>
      </c>
      <c r="AD81" s="55">
        <v>5361.4241089221468</v>
      </c>
      <c r="AE81" s="55">
        <v>6576.418011130746</v>
      </c>
    </row>
    <row r="82" spans="1:31" s="68" customFormat="1" ht="13.8" x14ac:dyDescent="0.25">
      <c r="A82" s="29"/>
      <c r="B82" s="20" t="s">
        <v>33</v>
      </c>
      <c r="C82" s="33" t="s">
        <v>133</v>
      </c>
      <c r="D82" s="55">
        <v>427.4117795521168</v>
      </c>
      <c r="E82" s="55">
        <v>288.0805566885337</v>
      </c>
      <c r="F82" s="55">
        <v>315.74744880935742</v>
      </c>
      <c r="G82" s="55">
        <v>1059.1899031690295</v>
      </c>
      <c r="H82" s="55">
        <v>773.01404939982467</v>
      </c>
      <c r="I82" s="55">
        <v>831.58100694640962</v>
      </c>
      <c r="J82" s="55">
        <v>-1484.3692077627688</v>
      </c>
      <c r="K82" s="55">
        <v>648.22353384090786</v>
      </c>
      <c r="L82" s="55">
        <v>1260.6725449757432</v>
      </c>
      <c r="M82" s="55">
        <v>1392.2234765681046</v>
      </c>
      <c r="N82" s="55">
        <v>697.72623456065151</v>
      </c>
      <c r="O82" s="55">
        <v>4198.7642594767558</v>
      </c>
      <c r="P82" s="55">
        <v>1635.7026751983637</v>
      </c>
      <c r="Q82" s="55">
        <v>3503.4311343534268</v>
      </c>
      <c r="R82" s="55">
        <v>-1211.4101332002747</v>
      </c>
      <c r="S82" s="55">
        <v>1224.48931883045</v>
      </c>
      <c r="T82" s="55">
        <v>455.01073180819401</v>
      </c>
      <c r="U82" s="55">
        <v>-630.33532179576412</v>
      </c>
      <c r="V82" s="55">
        <v>-475.38903092604653</v>
      </c>
      <c r="W82" s="55">
        <v>1404.2443049793794</v>
      </c>
      <c r="X82" s="55">
        <v>265.49038605789639</v>
      </c>
      <c r="Y82" s="55">
        <v>2417.2674250456153</v>
      </c>
      <c r="Z82" s="55">
        <v>489.45476703384156</v>
      </c>
      <c r="AA82" s="55">
        <v>2013.1359780024661</v>
      </c>
      <c r="AB82" s="55">
        <v>-4020.4509620822846</v>
      </c>
      <c r="AC82" s="55">
        <v>3512.8811751812018</v>
      </c>
      <c r="AD82" s="55">
        <v>7024.7365540670498</v>
      </c>
      <c r="AE82" s="55">
        <v>8858.6429184336794</v>
      </c>
    </row>
    <row r="83" spans="1:31" s="68" customFormat="1" ht="13.8" x14ac:dyDescent="0.25">
      <c r="A83" s="29"/>
      <c r="B83" s="46" t="s">
        <v>34</v>
      </c>
      <c r="C83" s="46" t="s">
        <v>183</v>
      </c>
      <c r="D83" s="57">
        <v>3.1738517992828834</v>
      </c>
      <c r="E83" s="57">
        <v>3.2546214966004436</v>
      </c>
      <c r="F83" s="57">
        <v>3.5853787967926798</v>
      </c>
      <c r="G83" s="57">
        <v>3.8277702176153432</v>
      </c>
      <c r="H83" s="57">
        <v>3.9873549578867973</v>
      </c>
      <c r="I83" s="57">
        <v>4.5858932654557236</v>
      </c>
      <c r="J83" s="57">
        <v>6.0268717509915497</v>
      </c>
      <c r="K83" s="57">
        <v>6.5306281798429806</v>
      </c>
      <c r="L83" s="57">
        <v>6.3728898326979824</v>
      </c>
      <c r="M83" s="57">
        <v>6.3746234728946725</v>
      </c>
      <c r="N83" s="57">
        <v>6.1830185926106127</v>
      </c>
      <c r="O83" s="57">
        <v>5.8548700338293029</v>
      </c>
      <c r="P83" s="57">
        <v>5.7645578910809103</v>
      </c>
      <c r="Q83" s="57">
        <v>11.776946713370876</v>
      </c>
      <c r="R83" s="57">
        <v>10.065370225247166</v>
      </c>
      <c r="S83" s="57">
        <v>6.6739535203871938</v>
      </c>
      <c r="T83" s="57">
        <v>6.9970339029527002</v>
      </c>
      <c r="U83" s="57">
        <v>7.5471635377795101</v>
      </c>
      <c r="V83" s="57">
        <v>7.0823474924530627</v>
      </c>
      <c r="W83" s="57">
        <v>6.4850324971879596</v>
      </c>
      <c r="X83" s="57">
        <v>6.2442707371508517</v>
      </c>
      <c r="Y83" s="57">
        <v>6.0522711848770046</v>
      </c>
      <c r="Z83" s="57">
        <v>6.1051830738339721</v>
      </c>
      <c r="AA83" s="57">
        <v>6.2073353889331058</v>
      </c>
      <c r="AB83" s="57">
        <v>6.2223416964499592</v>
      </c>
      <c r="AC83" s="57">
        <v>4.6351260243814547</v>
      </c>
      <c r="AD83" s="57">
        <v>5.9920159437107579</v>
      </c>
      <c r="AE83" s="57">
        <v>6.5548866592251684</v>
      </c>
    </row>
    <row r="84" spans="1:31" s="68" customFormat="1" ht="13.8" x14ac:dyDescent="0.25">
      <c r="A84" s="29"/>
      <c r="B84" s="20" t="s">
        <v>35</v>
      </c>
      <c r="C84" s="33" t="s">
        <v>134</v>
      </c>
      <c r="D84" s="55">
        <v>25.500348192583743</v>
      </c>
      <c r="E84" s="55">
        <v>30.290188299175316</v>
      </c>
      <c r="F84" s="55">
        <v>60.397121351749732</v>
      </c>
      <c r="G84" s="55">
        <v>61.993887908368514</v>
      </c>
      <c r="H84" s="55">
        <v>83.705935556295771</v>
      </c>
      <c r="I84" s="55">
        <v>74.727694258091674</v>
      </c>
      <c r="J84" s="55">
        <v>30.066542492614058</v>
      </c>
      <c r="K84" s="55">
        <v>11.784964391714711</v>
      </c>
      <c r="L84" s="55">
        <v>12.992852198950231</v>
      </c>
      <c r="M84" s="55">
        <v>11.955358577163992</v>
      </c>
      <c r="N84" s="55">
        <v>13.778119718392395</v>
      </c>
      <c r="O84" s="55">
        <v>13.334863149412625</v>
      </c>
      <c r="P84" s="55">
        <v>14.942156160746057</v>
      </c>
      <c r="Q84" s="55">
        <v>12.71888274683281</v>
      </c>
      <c r="R84" s="55">
        <v>13.683599367453166</v>
      </c>
      <c r="S84" s="55">
        <v>13.547611410363888</v>
      </c>
      <c r="T84" s="55">
        <v>13.689464187984628</v>
      </c>
      <c r="U84" s="55">
        <v>16.710426579070155</v>
      </c>
      <c r="V84" s="55">
        <v>16.991682340228049</v>
      </c>
      <c r="W84" s="55">
        <v>16.480010003303107</v>
      </c>
      <c r="X84" s="55">
        <v>18.332516260653705</v>
      </c>
      <c r="Y84" s="55">
        <v>16.074484178632019</v>
      </c>
      <c r="Z84" s="55">
        <v>16.638915538865806</v>
      </c>
      <c r="AA84" s="55">
        <v>23.398302711760177</v>
      </c>
      <c r="AB84" s="55">
        <v>22.47646593579092</v>
      </c>
      <c r="AC84" s="55">
        <v>27.82287952630768</v>
      </c>
      <c r="AD84" s="55">
        <v>26.142579654672641</v>
      </c>
      <c r="AE84" s="55">
        <v>27.118168163648949</v>
      </c>
    </row>
    <row r="85" spans="1:31" s="68" customFormat="1" ht="13.8" x14ac:dyDescent="0.25">
      <c r="A85" s="29"/>
      <c r="B85" s="19" t="s">
        <v>36</v>
      </c>
      <c r="C85" s="23" t="s">
        <v>136</v>
      </c>
      <c r="D85" s="54">
        <v>1392.7815550738057</v>
      </c>
      <c r="E85" s="54">
        <v>1625.4299273932552</v>
      </c>
      <c r="F85" s="54">
        <v>1897.611828470355</v>
      </c>
      <c r="G85" s="54">
        <v>2250.1138979257175</v>
      </c>
      <c r="H85" s="54">
        <v>2686.7624105273972</v>
      </c>
      <c r="I85" s="54">
        <v>2903.2143516978454</v>
      </c>
      <c r="J85" s="54">
        <v>2622.1570988334274</v>
      </c>
      <c r="K85" s="54">
        <v>2502.0176790699388</v>
      </c>
      <c r="L85" s="54">
        <v>2548.5795827145339</v>
      </c>
      <c r="M85" s="54">
        <v>4752.1672524236437</v>
      </c>
      <c r="N85" s="54">
        <v>5461.0815320210022</v>
      </c>
      <c r="O85" s="54">
        <v>3568.3162898716537</v>
      </c>
      <c r="P85" s="54">
        <v>6091.6834324112788</v>
      </c>
      <c r="Q85" s="54">
        <v>5774.0466437957848</v>
      </c>
      <c r="R85" s="54">
        <v>3917.1956671558601</v>
      </c>
      <c r="S85" s="54">
        <v>3900.5072712200908</v>
      </c>
      <c r="T85" s="54">
        <v>3777.6644075215377</v>
      </c>
      <c r="U85" s="54">
        <v>6516.3165648806362</v>
      </c>
      <c r="V85" s="54">
        <v>5174.9083951066441</v>
      </c>
      <c r="W85" s="54">
        <v>6121.8653416052566</v>
      </c>
      <c r="X85" s="54">
        <v>3849.5989242380297</v>
      </c>
      <c r="Y85" s="54">
        <v>4911.6875111586687</v>
      </c>
      <c r="Z85" s="54">
        <v>7288.6003646164472</v>
      </c>
      <c r="AA85" s="54">
        <v>5955.2307830069385</v>
      </c>
      <c r="AB85" s="54">
        <v>4453.9753851214446</v>
      </c>
      <c r="AC85" s="54">
        <v>6137.5738077598453</v>
      </c>
      <c r="AD85" s="54">
        <v>7235.8532696283492</v>
      </c>
      <c r="AE85" s="54">
        <v>7321.9397962836765</v>
      </c>
    </row>
    <row r="86" spans="1:31" s="68" customFormat="1" ht="13.8" x14ac:dyDescent="0.25">
      <c r="A86" s="29"/>
      <c r="B86" s="19" t="s">
        <v>37</v>
      </c>
      <c r="C86" s="23" t="s">
        <v>137</v>
      </c>
      <c r="D86" s="54">
        <f t="shared" ref="D86:AA86" si="7">D$85-D$23</f>
        <v>641.73631312160001</v>
      </c>
      <c r="E86" s="54">
        <f t="shared" si="7"/>
        <v>799.57854688117334</v>
      </c>
      <c r="F86" s="54">
        <f t="shared" si="7"/>
        <v>1006.8283089595876</v>
      </c>
      <c r="G86" s="54">
        <f t="shared" si="7"/>
        <v>1277.5721636295052</v>
      </c>
      <c r="H86" s="54">
        <f t="shared" si="7"/>
        <v>1646.5033354675932</v>
      </c>
      <c r="I86" s="54">
        <f t="shared" si="7"/>
        <v>1696.6535887269515</v>
      </c>
      <c r="J86" s="54">
        <f t="shared" si="7"/>
        <v>1279.5818239608952</v>
      </c>
      <c r="K86" s="54">
        <f t="shared" si="7"/>
        <v>1036.7704266711962</v>
      </c>
      <c r="L86" s="54">
        <f t="shared" si="7"/>
        <v>1026.0070947403315</v>
      </c>
      <c r="M86" s="54">
        <f t="shared" si="7"/>
        <v>3153.4425946338401</v>
      </c>
      <c r="N86" s="54">
        <f t="shared" si="7"/>
        <v>3731.5206197294874</v>
      </c>
      <c r="O86" s="54">
        <f t="shared" si="7"/>
        <v>1753.9908499560977</v>
      </c>
      <c r="P86" s="54">
        <f t="shared" si="7"/>
        <v>4172.8095514350871</v>
      </c>
      <c r="Q86" s="54">
        <f t="shared" si="7"/>
        <v>3717.6086325942906</v>
      </c>
      <c r="R86" s="54">
        <f t="shared" si="7"/>
        <v>1728.7939059714454</v>
      </c>
      <c r="S86" s="54">
        <f t="shared" si="7"/>
        <v>1551.8645778028813</v>
      </c>
      <c r="T86" s="54">
        <f t="shared" si="7"/>
        <v>1157.8464335804756</v>
      </c>
      <c r="U86" s="54">
        <f t="shared" si="7"/>
        <v>3753.1625529533039</v>
      </c>
      <c r="V86" s="54">
        <f t="shared" si="7"/>
        <v>2225.2295477949983</v>
      </c>
      <c r="W86" s="54">
        <f t="shared" si="7"/>
        <v>3007.4267602962605</v>
      </c>
      <c r="X86" s="54">
        <f t="shared" si="7"/>
        <v>467.74783768165344</v>
      </c>
      <c r="Y86" s="54">
        <f t="shared" si="7"/>
        <v>1360.8746679082101</v>
      </c>
      <c r="Z86" s="54">
        <f t="shared" si="7"/>
        <v>3592.0807419304265</v>
      </c>
      <c r="AA86" s="54">
        <f t="shared" si="7"/>
        <v>2016.2873247229759</v>
      </c>
      <c r="AB86" s="54">
        <f>AB$85-AB$23</f>
        <v>343.53731758178674</v>
      </c>
      <c r="AC86" s="54">
        <f t="shared" ref="AC86:AE86" si="8">AC$85-AC$23</f>
        <v>1823.9150262126414</v>
      </c>
      <c r="AD86" s="54">
        <f t="shared" si="8"/>
        <v>2605.0868393518504</v>
      </c>
      <c r="AE86" s="54">
        <f t="shared" si="8"/>
        <v>2111.07474461726</v>
      </c>
    </row>
    <row r="87" spans="1:31" s="68" customFormat="1" ht="13.8" x14ac:dyDescent="0.25">
      <c r="A87" s="29"/>
      <c r="B87" s="19"/>
      <c r="C87" s="23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</row>
    <row r="88" spans="1:31" s="68" customFormat="1" ht="15" x14ac:dyDescent="0.25">
      <c r="A88" s="41" t="s">
        <v>138</v>
      </c>
      <c r="B88" s="29"/>
      <c r="C88" s="23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</row>
    <row r="89" spans="1:31" s="68" customFormat="1" ht="13.8" x14ac:dyDescent="0.25">
      <c r="A89" s="29"/>
      <c r="B89" s="17" t="s">
        <v>1</v>
      </c>
      <c r="C89" s="15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</row>
    <row r="90" spans="1:31" s="68" customFormat="1" ht="13.8" x14ac:dyDescent="0.25">
      <c r="A90" s="29"/>
      <c r="B90" s="19" t="s">
        <v>36</v>
      </c>
      <c r="C90" s="23" t="s">
        <v>136</v>
      </c>
      <c r="D90" s="54">
        <v>1392.7815550738057</v>
      </c>
      <c r="E90" s="54">
        <v>1625.4299273932552</v>
      </c>
      <c r="F90" s="54">
        <v>1897.611828470355</v>
      </c>
      <c r="G90" s="54">
        <v>2250.1138979257175</v>
      </c>
      <c r="H90" s="54">
        <v>2686.7624105273972</v>
      </c>
      <c r="I90" s="54">
        <v>2903.2143516978454</v>
      </c>
      <c r="J90" s="54">
        <v>2622.1570988334274</v>
      </c>
      <c r="K90" s="54">
        <v>2502.0176790699388</v>
      </c>
      <c r="L90" s="54">
        <v>2548.5795827145339</v>
      </c>
      <c r="M90" s="54">
        <v>4752.1672524236437</v>
      </c>
      <c r="N90" s="54">
        <v>5461.0815320210022</v>
      </c>
      <c r="O90" s="54">
        <v>3568.3162898716537</v>
      </c>
      <c r="P90" s="54">
        <v>6091.6834324112788</v>
      </c>
      <c r="Q90" s="54">
        <v>5774.0466437957848</v>
      </c>
      <c r="R90" s="54">
        <v>3917.1956671558601</v>
      </c>
      <c r="S90" s="54">
        <v>3900.5072712200908</v>
      </c>
      <c r="T90" s="54">
        <v>3777.6644075215377</v>
      </c>
      <c r="U90" s="54">
        <v>6516.3165648806362</v>
      </c>
      <c r="V90" s="54">
        <v>5174.9083951066441</v>
      </c>
      <c r="W90" s="54">
        <v>6121.8653416052566</v>
      </c>
      <c r="X90" s="54">
        <v>3849.5989242380297</v>
      </c>
      <c r="Y90" s="54">
        <v>4911.6875111586687</v>
      </c>
      <c r="Z90" s="54">
        <v>7288.6003646164472</v>
      </c>
      <c r="AA90" s="54">
        <v>5955.2307830069385</v>
      </c>
      <c r="AB90" s="54">
        <v>4453.9753851214446</v>
      </c>
      <c r="AC90" s="54">
        <v>6137.5738077598453</v>
      </c>
      <c r="AD90" s="54">
        <v>7235.8532696283492</v>
      </c>
      <c r="AE90" s="54">
        <v>7321.9397962836765</v>
      </c>
    </row>
    <row r="91" spans="1:31" s="68" customFormat="1" ht="13.8" x14ac:dyDescent="0.25">
      <c r="A91" s="29"/>
      <c r="B91" s="19" t="s">
        <v>37</v>
      </c>
      <c r="C91" s="23" t="s">
        <v>137</v>
      </c>
      <c r="D91" s="54">
        <f t="shared" ref="D91:AA91" si="9">D$90-D$23</f>
        <v>641.73631312160001</v>
      </c>
      <c r="E91" s="54">
        <f t="shared" si="9"/>
        <v>799.57854688117334</v>
      </c>
      <c r="F91" s="54">
        <f t="shared" si="9"/>
        <v>1006.8283089595876</v>
      </c>
      <c r="G91" s="54">
        <f t="shared" si="9"/>
        <v>1277.5721636295052</v>
      </c>
      <c r="H91" s="54">
        <f t="shared" si="9"/>
        <v>1646.5033354675932</v>
      </c>
      <c r="I91" s="54">
        <f t="shared" si="9"/>
        <v>1696.6535887269515</v>
      </c>
      <c r="J91" s="54">
        <f t="shared" si="9"/>
        <v>1279.5818239608952</v>
      </c>
      <c r="K91" s="54">
        <f t="shared" si="9"/>
        <v>1036.7704266711962</v>
      </c>
      <c r="L91" s="54">
        <f t="shared" si="9"/>
        <v>1026.0070947403315</v>
      </c>
      <c r="M91" s="54">
        <f t="shared" si="9"/>
        <v>3153.4425946338401</v>
      </c>
      <c r="N91" s="54">
        <f t="shared" si="9"/>
        <v>3731.5206197294874</v>
      </c>
      <c r="O91" s="54">
        <f t="shared" si="9"/>
        <v>1753.9908499560977</v>
      </c>
      <c r="P91" s="54">
        <f t="shared" si="9"/>
        <v>4172.8095514350871</v>
      </c>
      <c r="Q91" s="54">
        <f t="shared" si="9"/>
        <v>3717.6086325942906</v>
      </c>
      <c r="R91" s="54">
        <f t="shared" si="9"/>
        <v>1728.7939059714454</v>
      </c>
      <c r="S91" s="54">
        <f t="shared" si="9"/>
        <v>1551.8645778028813</v>
      </c>
      <c r="T91" s="54">
        <f t="shared" si="9"/>
        <v>1157.8464335804756</v>
      </c>
      <c r="U91" s="54">
        <f t="shared" si="9"/>
        <v>3753.1625529533039</v>
      </c>
      <c r="V91" s="54">
        <f t="shared" si="9"/>
        <v>2225.2295477949983</v>
      </c>
      <c r="W91" s="54">
        <f t="shared" si="9"/>
        <v>3007.4267602962605</v>
      </c>
      <c r="X91" s="54">
        <f t="shared" si="9"/>
        <v>467.74783768165344</v>
      </c>
      <c r="Y91" s="54">
        <f t="shared" si="9"/>
        <v>1360.8746679082101</v>
      </c>
      <c r="Z91" s="54">
        <f t="shared" si="9"/>
        <v>3592.0807419304265</v>
      </c>
      <c r="AA91" s="54">
        <f t="shared" si="9"/>
        <v>2016.2873247229759</v>
      </c>
      <c r="AB91" s="54">
        <f>AB$90-AB$23</f>
        <v>343.53731758178674</v>
      </c>
      <c r="AC91" s="54">
        <f t="shared" ref="AC91:AE91" si="10">AC$90-AC$23</f>
        <v>1823.9150262126414</v>
      </c>
      <c r="AD91" s="54">
        <f t="shared" si="10"/>
        <v>2605.0868393518504</v>
      </c>
      <c r="AE91" s="54">
        <f t="shared" si="10"/>
        <v>2111.07474461726</v>
      </c>
    </row>
    <row r="92" spans="1:31" s="68" customFormat="1" ht="13.8" x14ac:dyDescent="0.25">
      <c r="A92" s="29"/>
      <c r="B92" s="19" t="s">
        <v>38</v>
      </c>
      <c r="C92" s="42" t="s">
        <v>139</v>
      </c>
      <c r="D92" s="54">
        <v>0</v>
      </c>
      <c r="E92" s="54">
        <v>0</v>
      </c>
      <c r="F92" s="54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  <c r="W92" s="54">
        <v>0</v>
      </c>
      <c r="X92" s="54">
        <v>0</v>
      </c>
      <c r="Y92" s="54">
        <v>0</v>
      </c>
      <c r="Z92" s="54">
        <v>0</v>
      </c>
      <c r="AA92" s="54">
        <v>0</v>
      </c>
      <c r="AB92" s="54">
        <v>0</v>
      </c>
      <c r="AC92" s="54">
        <v>0</v>
      </c>
      <c r="AD92" s="54">
        <v>0</v>
      </c>
      <c r="AE92" s="54">
        <v>0</v>
      </c>
    </row>
    <row r="93" spans="1:31" s="68" customFormat="1" ht="13.8" x14ac:dyDescent="0.25">
      <c r="A93" s="29"/>
      <c r="B93" s="30" t="s">
        <v>39</v>
      </c>
      <c r="C93" s="47" t="s">
        <v>140</v>
      </c>
      <c r="D93" s="59">
        <v>0</v>
      </c>
      <c r="E93" s="59">
        <v>0</v>
      </c>
      <c r="F93" s="59">
        <v>0</v>
      </c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59">
        <v>0</v>
      </c>
      <c r="M93" s="59">
        <v>0</v>
      </c>
      <c r="N93" s="59">
        <v>0</v>
      </c>
      <c r="O93" s="59">
        <v>0</v>
      </c>
      <c r="P93" s="59">
        <v>0</v>
      </c>
      <c r="Q93" s="59">
        <v>0</v>
      </c>
      <c r="R93" s="59">
        <v>0</v>
      </c>
      <c r="S93" s="59">
        <v>0</v>
      </c>
      <c r="T93" s="59">
        <v>0</v>
      </c>
      <c r="U93" s="59">
        <v>0</v>
      </c>
      <c r="V93" s="59">
        <v>0</v>
      </c>
      <c r="W93" s="59">
        <v>0</v>
      </c>
      <c r="X93" s="59">
        <v>0</v>
      </c>
      <c r="Y93" s="59">
        <v>0</v>
      </c>
      <c r="Z93" s="59">
        <v>0</v>
      </c>
      <c r="AA93" s="59">
        <v>0</v>
      </c>
      <c r="AB93" s="59">
        <v>0</v>
      </c>
      <c r="AC93" s="59">
        <v>0</v>
      </c>
      <c r="AD93" s="59">
        <v>0</v>
      </c>
      <c r="AE93" s="59">
        <v>0</v>
      </c>
    </row>
    <row r="94" spans="1:31" s="74" customFormat="1" ht="13.8" x14ac:dyDescent="0.25">
      <c r="A94" s="29"/>
      <c r="B94" s="20" t="s">
        <v>40</v>
      </c>
      <c r="C94" s="33" t="s">
        <v>141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I94" s="55">
        <v>0</v>
      </c>
      <c r="J94" s="55">
        <v>0</v>
      </c>
      <c r="K94" s="55">
        <v>0</v>
      </c>
      <c r="L94" s="55">
        <v>0</v>
      </c>
      <c r="M94" s="55">
        <v>0</v>
      </c>
      <c r="N94" s="55">
        <v>0</v>
      </c>
      <c r="O94" s="55">
        <v>0</v>
      </c>
      <c r="P94" s="55">
        <v>0</v>
      </c>
      <c r="Q94" s="55">
        <v>0</v>
      </c>
      <c r="R94" s="55">
        <v>0</v>
      </c>
      <c r="S94" s="55">
        <v>0</v>
      </c>
      <c r="T94" s="55">
        <v>0</v>
      </c>
      <c r="U94" s="55">
        <v>0</v>
      </c>
      <c r="V94" s="55">
        <v>0</v>
      </c>
      <c r="W94" s="55">
        <v>0</v>
      </c>
      <c r="X94" s="55">
        <v>0</v>
      </c>
      <c r="Y94" s="55">
        <v>0</v>
      </c>
      <c r="Z94" s="55">
        <v>0</v>
      </c>
      <c r="AA94" s="55">
        <v>0</v>
      </c>
      <c r="AB94" s="55">
        <v>0</v>
      </c>
      <c r="AC94" s="55">
        <v>0</v>
      </c>
      <c r="AD94" s="55">
        <v>0</v>
      </c>
      <c r="AE94" s="55">
        <v>0</v>
      </c>
    </row>
    <row r="95" spans="1:31" s="68" customFormat="1" ht="13.8" x14ac:dyDescent="0.25">
      <c r="A95" s="29"/>
      <c r="B95" s="26" t="s">
        <v>41</v>
      </c>
      <c r="C95" s="26" t="s">
        <v>184</v>
      </c>
      <c r="D95" s="58">
        <v>155.61407679258787</v>
      </c>
      <c r="E95" s="58">
        <v>152.07773362823906</v>
      </c>
      <c r="F95" s="58">
        <v>132.95911295340986</v>
      </c>
      <c r="G95" s="58">
        <v>135.52133080656273</v>
      </c>
      <c r="H95" s="58">
        <v>95.858779520957526</v>
      </c>
      <c r="I95" s="58">
        <v>110.95353293437411</v>
      </c>
      <c r="J95" s="58">
        <v>139.30617029825018</v>
      </c>
      <c r="K95" s="58">
        <v>139.38063442116987</v>
      </c>
      <c r="L95" s="58">
        <v>124.59127306054266</v>
      </c>
      <c r="M95" s="58">
        <v>149.86361409265794</v>
      </c>
      <c r="N95" s="58">
        <v>186.6650313901664</v>
      </c>
      <c r="O95" s="58">
        <v>190.34562849054703</v>
      </c>
      <c r="P95" s="58">
        <v>186.42370385533857</v>
      </c>
      <c r="Q95" s="58">
        <v>234.12502411107158</v>
      </c>
      <c r="R95" s="58">
        <v>250.32989331207622</v>
      </c>
      <c r="S95" s="58">
        <v>195.94200697761406</v>
      </c>
      <c r="T95" s="58">
        <v>222.97681005039507</v>
      </c>
      <c r="U95" s="58">
        <v>210.58974802017136</v>
      </c>
      <c r="V95" s="58">
        <v>220.91144921689676</v>
      </c>
      <c r="W95" s="58">
        <v>207.28665832340479</v>
      </c>
      <c r="X95" s="58">
        <v>199.13772730630401</v>
      </c>
      <c r="Y95" s="58">
        <v>195.47057503639641</v>
      </c>
      <c r="Z95" s="58">
        <v>200.66114599227842</v>
      </c>
      <c r="AA95" s="58">
        <v>209.03554386141045</v>
      </c>
      <c r="AB95" s="58">
        <v>32.10380970553684</v>
      </c>
      <c r="AC95" s="58">
        <v>31.800292929447483</v>
      </c>
      <c r="AD95" s="58">
        <v>54.731860074272504</v>
      </c>
      <c r="AE95" s="58">
        <v>75.546661248853539</v>
      </c>
    </row>
    <row r="96" spans="1:31" s="68" customFormat="1" ht="13.8" x14ac:dyDescent="0.25">
      <c r="A96" s="29"/>
      <c r="B96" s="26" t="s">
        <v>42</v>
      </c>
      <c r="C96" s="42" t="s">
        <v>142</v>
      </c>
      <c r="D96" s="58">
        <v>0</v>
      </c>
      <c r="E96" s="58">
        <v>0</v>
      </c>
      <c r="F96" s="58">
        <v>0</v>
      </c>
      <c r="G96" s="58">
        <v>0</v>
      </c>
      <c r="H96" s="58">
        <v>0</v>
      </c>
      <c r="I96" s="58">
        <v>0</v>
      </c>
      <c r="J96" s="58">
        <v>0</v>
      </c>
      <c r="K96" s="58">
        <v>0</v>
      </c>
      <c r="L96" s="58">
        <v>0</v>
      </c>
      <c r="M96" s="58">
        <v>0</v>
      </c>
      <c r="N96" s="58">
        <v>0</v>
      </c>
      <c r="O96" s="58">
        <v>0</v>
      </c>
      <c r="P96" s="58">
        <v>0</v>
      </c>
      <c r="Q96" s="58">
        <v>0</v>
      </c>
      <c r="R96" s="58">
        <v>0</v>
      </c>
      <c r="S96" s="58">
        <v>0</v>
      </c>
      <c r="T96" s="58">
        <v>0</v>
      </c>
      <c r="U96" s="58">
        <v>0</v>
      </c>
      <c r="V96" s="58">
        <v>0</v>
      </c>
      <c r="W96" s="58">
        <v>0</v>
      </c>
      <c r="X96" s="58">
        <v>0</v>
      </c>
      <c r="Y96" s="58">
        <v>0</v>
      </c>
      <c r="Z96" s="58">
        <v>0</v>
      </c>
      <c r="AA96" s="58">
        <v>0</v>
      </c>
      <c r="AB96" s="58">
        <v>0</v>
      </c>
      <c r="AC96" s="58">
        <v>0</v>
      </c>
      <c r="AD96" s="58">
        <v>0</v>
      </c>
      <c r="AE96" s="58">
        <v>0</v>
      </c>
    </row>
    <row r="97" spans="1:31" s="68" customFormat="1" ht="13.8" x14ac:dyDescent="0.25">
      <c r="A97" s="29"/>
      <c r="B97" s="19" t="s">
        <v>43</v>
      </c>
      <c r="C97" s="42" t="s">
        <v>143</v>
      </c>
      <c r="D97" s="54">
        <v>98.219494961057478</v>
      </c>
      <c r="E97" s="54">
        <v>124.2191215746617</v>
      </c>
      <c r="F97" s="54">
        <v>126.33889102783859</v>
      </c>
      <c r="G97" s="54">
        <v>131.98235964097378</v>
      </c>
      <c r="H97" s="54">
        <v>161.68448304398484</v>
      </c>
      <c r="I97" s="54">
        <v>183.65742568085329</v>
      </c>
      <c r="J97" s="54">
        <v>162.95170537981321</v>
      </c>
      <c r="K97" s="54">
        <v>650.10897909457162</v>
      </c>
      <c r="L97" s="54">
        <v>631.77492701687481</v>
      </c>
      <c r="M97" s="54">
        <v>344.40742985896765</v>
      </c>
      <c r="N97" s="54">
        <v>416.22258526696362</v>
      </c>
      <c r="O97" s="54">
        <v>427.47189152511282</v>
      </c>
      <c r="P97" s="54">
        <v>442.27258040679322</v>
      </c>
      <c r="Q97" s="54">
        <v>557.43040078702245</v>
      </c>
      <c r="R97" s="54">
        <v>444.84024020153572</v>
      </c>
      <c r="S97" s="54">
        <v>423.29652705418869</v>
      </c>
      <c r="T97" s="54">
        <v>518.05594434813406</v>
      </c>
      <c r="U97" s="54">
        <v>515.13390982270789</v>
      </c>
      <c r="V97" s="54">
        <v>488.81380636546601</v>
      </c>
      <c r="W97" s="54">
        <v>537.61835211385517</v>
      </c>
      <c r="X97" s="54">
        <v>541.86401827940074</v>
      </c>
      <c r="Y97" s="54">
        <v>545.0618890029607</v>
      </c>
      <c r="Z97" s="54">
        <v>607.90731079817567</v>
      </c>
      <c r="AA97" s="54">
        <v>656.62592515111612</v>
      </c>
      <c r="AB97" s="54">
        <v>620.50399621745305</v>
      </c>
      <c r="AC97" s="54">
        <v>595.08568360043012</v>
      </c>
      <c r="AD97" s="54">
        <v>749.28769920644243</v>
      </c>
      <c r="AE97" s="54">
        <v>790.06532565908094</v>
      </c>
    </row>
    <row r="98" spans="1:31" s="68" customFormat="1" ht="13.8" x14ac:dyDescent="0.25">
      <c r="A98" s="29"/>
      <c r="B98" s="20" t="s">
        <v>44</v>
      </c>
      <c r="C98" s="33" t="s">
        <v>144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I98" s="55">
        <v>0</v>
      </c>
      <c r="J98" s="55">
        <v>0</v>
      </c>
      <c r="K98" s="55">
        <v>0</v>
      </c>
      <c r="L98" s="55">
        <v>0</v>
      </c>
      <c r="M98" s="55">
        <v>0</v>
      </c>
      <c r="N98" s="55">
        <v>0</v>
      </c>
      <c r="O98" s="55">
        <v>0</v>
      </c>
      <c r="P98" s="55">
        <v>0</v>
      </c>
      <c r="Q98" s="55">
        <v>0</v>
      </c>
      <c r="R98" s="55">
        <v>0</v>
      </c>
      <c r="S98" s="55">
        <v>0</v>
      </c>
      <c r="T98" s="55">
        <v>0</v>
      </c>
      <c r="U98" s="55">
        <v>0</v>
      </c>
      <c r="V98" s="55">
        <v>0</v>
      </c>
      <c r="W98" s="55">
        <v>0</v>
      </c>
      <c r="X98" s="55">
        <v>0</v>
      </c>
      <c r="Y98" s="55">
        <v>0</v>
      </c>
      <c r="Z98" s="55">
        <v>0</v>
      </c>
      <c r="AA98" s="55">
        <v>0</v>
      </c>
      <c r="AB98" s="55">
        <v>0</v>
      </c>
      <c r="AC98" s="55">
        <v>0</v>
      </c>
      <c r="AD98" s="55">
        <v>0</v>
      </c>
      <c r="AE98" s="55">
        <v>0</v>
      </c>
    </row>
    <row r="99" spans="1:31" s="68" customFormat="1" ht="13.8" x14ac:dyDescent="0.25">
      <c r="A99" s="29"/>
      <c r="B99" s="20" t="s">
        <v>45</v>
      </c>
      <c r="C99" s="33" t="s">
        <v>145</v>
      </c>
      <c r="D99" s="55">
        <v>64.688793356280712</v>
      </c>
      <c r="E99" s="55">
        <v>84.204497717481189</v>
      </c>
      <c r="F99" s="55">
        <v>84.529027037291016</v>
      </c>
      <c r="G99" s="55">
        <v>79.795735959963949</v>
      </c>
      <c r="H99" s="55">
        <v>102.60869192262388</v>
      </c>
      <c r="I99" s="55">
        <v>120.62968408111041</v>
      </c>
      <c r="J99" s="55">
        <v>91.862172840528487</v>
      </c>
      <c r="K99" s="55">
        <v>465.57197292709293</v>
      </c>
      <c r="L99" s="55">
        <v>440.85041812411043</v>
      </c>
      <c r="M99" s="55">
        <v>154.96288376872201</v>
      </c>
      <c r="N99" s="55">
        <v>188.78857896536303</v>
      </c>
      <c r="O99" s="55">
        <v>193.28641010005848</v>
      </c>
      <c r="P99" s="55">
        <v>200.31929947535622</v>
      </c>
      <c r="Q99" s="55">
        <v>279.66711102277731</v>
      </c>
      <c r="R99" s="55">
        <v>168.74086441537392</v>
      </c>
      <c r="S99" s="55">
        <v>146.10797122998108</v>
      </c>
      <c r="T99" s="55">
        <v>157.07389205122436</v>
      </c>
      <c r="U99" s="55">
        <v>170.82668779352784</v>
      </c>
      <c r="V99" s="55">
        <v>168.07065753481484</v>
      </c>
      <c r="W99" s="55">
        <v>172.58076815786444</v>
      </c>
      <c r="X99" s="55">
        <v>168.28535945709348</v>
      </c>
      <c r="Y99" s="55">
        <v>158.64503351990498</v>
      </c>
      <c r="Z99" s="55">
        <v>121.59377955386923</v>
      </c>
      <c r="AA99" s="55">
        <v>203.04548666308702</v>
      </c>
      <c r="AB99" s="55">
        <v>183.16577181789089</v>
      </c>
      <c r="AC99" s="55">
        <v>171.32603254035996</v>
      </c>
      <c r="AD99" s="55">
        <v>280.04277221056793</v>
      </c>
      <c r="AE99" s="55">
        <v>279.97161081974269</v>
      </c>
    </row>
    <row r="100" spans="1:31" s="68" customFormat="1" ht="13.8" x14ac:dyDescent="0.25">
      <c r="A100" s="29"/>
      <c r="B100" s="20" t="s">
        <v>46</v>
      </c>
      <c r="C100" s="33" t="s">
        <v>146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I100" s="55">
        <v>0</v>
      </c>
      <c r="J100" s="55">
        <v>0</v>
      </c>
      <c r="K100" s="55">
        <v>0</v>
      </c>
      <c r="L100" s="55">
        <v>0</v>
      </c>
      <c r="M100" s="55">
        <v>0</v>
      </c>
      <c r="N100" s="55">
        <v>0</v>
      </c>
      <c r="O100" s="55">
        <v>0</v>
      </c>
      <c r="P100" s="55">
        <v>0</v>
      </c>
      <c r="Q100" s="55">
        <v>0</v>
      </c>
      <c r="R100" s="55">
        <v>0</v>
      </c>
      <c r="S100" s="55">
        <v>0</v>
      </c>
      <c r="T100" s="55">
        <v>0</v>
      </c>
      <c r="U100" s="55">
        <v>0</v>
      </c>
      <c r="V100" s="55">
        <v>0</v>
      </c>
      <c r="W100" s="55">
        <v>0</v>
      </c>
      <c r="X100" s="55">
        <v>0</v>
      </c>
      <c r="Y100" s="55">
        <v>0</v>
      </c>
      <c r="Z100" s="55">
        <v>0</v>
      </c>
      <c r="AA100" s="55">
        <v>0</v>
      </c>
      <c r="AB100" s="55">
        <v>0</v>
      </c>
      <c r="AC100" s="55">
        <v>0</v>
      </c>
      <c r="AD100" s="55">
        <v>0</v>
      </c>
      <c r="AE100" s="55">
        <v>0</v>
      </c>
    </row>
    <row r="101" spans="1:31" s="68" customFormat="1" ht="13.8" x14ac:dyDescent="0.25">
      <c r="A101" s="29"/>
      <c r="B101" s="20" t="s">
        <v>47</v>
      </c>
      <c r="C101" s="33" t="s">
        <v>147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I101" s="55">
        <v>0</v>
      </c>
      <c r="J101" s="55">
        <v>0</v>
      </c>
      <c r="K101" s="55">
        <v>0</v>
      </c>
      <c r="L101" s="55">
        <v>0</v>
      </c>
      <c r="M101" s="55">
        <v>0</v>
      </c>
      <c r="N101" s="55">
        <v>0</v>
      </c>
      <c r="O101" s="55">
        <v>0</v>
      </c>
      <c r="P101" s="55">
        <v>0</v>
      </c>
      <c r="Q101" s="55">
        <v>0</v>
      </c>
      <c r="R101" s="55">
        <v>0</v>
      </c>
      <c r="S101" s="55">
        <v>0</v>
      </c>
      <c r="T101" s="55">
        <v>0</v>
      </c>
      <c r="U101" s="55">
        <v>0</v>
      </c>
      <c r="V101" s="55">
        <v>0</v>
      </c>
      <c r="W101" s="55">
        <v>0</v>
      </c>
      <c r="X101" s="55">
        <v>0</v>
      </c>
      <c r="Y101" s="55">
        <v>0</v>
      </c>
      <c r="Z101" s="55">
        <v>0</v>
      </c>
      <c r="AA101" s="55">
        <v>0</v>
      </c>
      <c r="AB101" s="55">
        <v>0</v>
      </c>
      <c r="AC101" s="55">
        <v>0</v>
      </c>
      <c r="AD101" s="55">
        <v>0</v>
      </c>
      <c r="AE101" s="55">
        <v>0</v>
      </c>
    </row>
    <row r="102" spans="1:31" s="68" customFormat="1" ht="13.8" x14ac:dyDescent="0.25">
      <c r="A102" s="29"/>
      <c r="B102" s="20" t="s">
        <v>48</v>
      </c>
      <c r="C102" s="33" t="s">
        <v>148</v>
      </c>
      <c r="D102" s="55">
        <v>33.530701604776773</v>
      </c>
      <c r="E102" s="55">
        <v>40.014623857180531</v>
      </c>
      <c r="F102" s="55">
        <v>41.809863990547576</v>
      </c>
      <c r="G102" s="55">
        <v>52.186623681009841</v>
      </c>
      <c r="H102" s="55">
        <v>59.075791121360965</v>
      </c>
      <c r="I102" s="55">
        <v>63.027741599742875</v>
      </c>
      <c r="J102" s="55">
        <v>71.089532539284718</v>
      </c>
      <c r="K102" s="55">
        <v>184.53700616747852</v>
      </c>
      <c r="L102" s="55">
        <v>190.92450889276432</v>
      </c>
      <c r="M102" s="55">
        <v>189.44454609024564</v>
      </c>
      <c r="N102" s="55">
        <v>227.43400630160065</v>
      </c>
      <c r="O102" s="55">
        <v>234.18548142505438</v>
      </c>
      <c r="P102" s="55">
        <v>241.95328093143701</v>
      </c>
      <c r="Q102" s="55">
        <v>277.76328976424514</v>
      </c>
      <c r="R102" s="55">
        <v>276.09937578616177</v>
      </c>
      <c r="S102" s="55">
        <v>277.18855582420758</v>
      </c>
      <c r="T102" s="55">
        <v>360.98205229690973</v>
      </c>
      <c r="U102" s="55">
        <v>344.30722202918002</v>
      </c>
      <c r="V102" s="55">
        <v>320.74314883065114</v>
      </c>
      <c r="W102" s="55">
        <v>365.03758395599073</v>
      </c>
      <c r="X102" s="55">
        <v>373.5786588223072</v>
      </c>
      <c r="Y102" s="55">
        <v>386.41685548305571</v>
      </c>
      <c r="Z102" s="55">
        <v>486.31353124430643</v>
      </c>
      <c r="AA102" s="55">
        <v>453.58043848802913</v>
      </c>
      <c r="AB102" s="55">
        <v>437.33822439956208</v>
      </c>
      <c r="AC102" s="55">
        <v>423.75965106007015</v>
      </c>
      <c r="AD102" s="55">
        <v>469.24492699587455</v>
      </c>
      <c r="AE102" s="55">
        <v>510.09371483933825</v>
      </c>
    </row>
    <row r="103" spans="1:31" s="68" customFormat="1" ht="13.8" x14ac:dyDescent="0.25">
      <c r="A103" s="29"/>
      <c r="B103" s="32" t="s">
        <v>185</v>
      </c>
      <c r="C103" s="32" t="s">
        <v>186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7">
        <v>0</v>
      </c>
      <c r="O103" s="57">
        <v>0</v>
      </c>
      <c r="P103" s="57">
        <v>0</v>
      </c>
      <c r="Q103" s="57">
        <v>0</v>
      </c>
      <c r="R103" s="57">
        <v>0</v>
      </c>
      <c r="S103" s="57">
        <v>0</v>
      </c>
      <c r="T103" s="57">
        <v>0</v>
      </c>
      <c r="U103" s="57">
        <v>0</v>
      </c>
      <c r="V103" s="57">
        <v>0</v>
      </c>
      <c r="W103" s="57">
        <v>0</v>
      </c>
      <c r="X103" s="57">
        <v>0</v>
      </c>
      <c r="Y103" s="57">
        <v>0</v>
      </c>
      <c r="Z103" s="57">
        <v>0</v>
      </c>
      <c r="AA103" s="57">
        <v>0</v>
      </c>
      <c r="AB103" s="57">
        <v>0</v>
      </c>
      <c r="AC103" s="57">
        <v>0</v>
      </c>
      <c r="AD103" s="57">
        <v>0</v>
      </c>
      <c r="AE103" s="57">
        <v>0</v>
      </c>
    </row>
    <row r="104" spans="1:31" s="68" customFormat="1" ht="13.8" x14ac:dyDescent="0.25">
      <c r="A104" s="29"/>
      <c r="B104" s="17" t="s">
        <v>109</v>
      </c>
      <c r="C104" s="15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</row>
    <row r="105" spans="1:31" s="68" customFormat="1" ht="13.8" x14ac:dyDescent="0.25">
      <c r="A105" s="29"/>
      <c r="B105" s="19" t="s">
        <v>38</v>
      </c>
      <c r="C105" s="42" t="s">
        <v>139</v>
      </c>
      <c r="D105" s="54">
        <v>299.72316518963959</v>
      </c>
      <c r="E105" s="54">
        <v>276.31028305713318</v>
      </c>
      <c r="F105" s="54">
        <v>337.1136848758415</v>
      </c>
      <c r="G105" s="54">
        <v>419.26361588572604</v>
      </c>
      <c r="H105" s="54">
        <v>408.58817201229107</v>
      </c>
      <c r="I105" s="54">
        <v>490.15186059758287</v>
      </c>
      <c r="J105" s="54">
        <v>495.54876275282857</v>
      </c>
      <c r="K105" s="54">
        <v>648.11389184998029</v>
      </c>
      <c r="L105" s="54">
        <v>813.7507380965942</v>
      </c>
      <c r="M105" s="54">
        <v>559.62480319831013</v>
      </c>
      <c r="N105" s="54">
        <v>629.55677886922945</v>
      </c>
      <c r="O105" s="54">
        <v>619.55129395284314</v>
      </c>
      <c r="P105" s="54">
        <v>771.83734063380246</v>
      </c>
      <c r="Q105" s="54">
        <v>1298.0487902541624</v>
      </c>
      <c r="R105" s="54">
        <v>1005.4223095325957</v>
      </c>
      <c r="S105" s="54">
        <v>1019.4832451899797</v>
      </c>
      <c r="T105" s="54">
        <v>1135.441496200438</v>
      </c>
      <c r="U105" s="54">
        <v>983.56301352666208</v>
      </c>
      <c r="V105" s="54">
        <v>1093.2786647472205</v>
      </c>
      <c r="W105" s="54">
        <v>1113.2950248668137</v>
      </c>
      <c r="X105" s="54">
        <v>1292.8140514758393</v>
      </c>
      <c r="Y105" s="54">
        <v>1540.8268136214595</v>
      </c>
      <c r="Z105" s="54">
        <v>1493.803487453855</v>
      </c>
      <c r="AA105" s="54">
        <v>2179.6507248311664</v>
      </c>
      <c r="AB105" s="54">
        <v>2003.661442360105</v>
      </c>
      <c r="AC105" s="54">
        <v>1937.164085075417</v>
      </c>
      <c r="AD105" s="54">
        <v>2258.4141919429844</v>
      </c>
      <c r="AE105" s="54">
        <v>2477.8191739240788</v>
      </c>
    </row>
    <row r="106" spans="1:31" s="74" customFormat="1" ht="13.8" x14ac:dyDescent="0.25">
      <c r="A106" s="29"/>
      <c r="B106" s="20" t="s">
        <v>39</v>
      </c>
      <c r="C106" s="47" t="s">
        <v>140</v>
      </c>
      <c r="D106" s="55">
        <v>269.7046082270856</v>
      </c>
      <c r="E106" s="55">
        <v>247.70029112525933</v>
      </c>
      <c r="F106" s="55">
        <v>304.53932324082956</v>
      </c>
      <c r="G106" s="55">
        <v>379.92945506207781</v>
      </c>
      <c r="H106" s="55">
        <v>355.86119959261367</v>
      </c>
      <c r="I106" s="55">
        <v>446.67949973171102</v>
      </c>
      <c r="J106" s="55">
        <v>444.48742555840613</v>
      </c>
      <c r="K106" s="55">
        <v>585.60608225324495</v>
      </c>
      <c r="L106" s="55">
        <v>737.84899126974835</v>
      </c>
      <c r="M106" s="55">
        <v>494.01192047862327</v>
      </c>
      <c r="N106" s="55">
        <v>545.16898317053665</v>
      </c>
      <c r="O106" s="55">
        <v>556.64885822419956</v>
      </c>
      <c r="P106" s="55">
        <v>699.96893025702968</v>
      </c>
      <c r="Q106" s="55">
        <v>1231.6961986265705</v>
      </c>
      <c r="R106" s="55">
        <v>933.64151029249558</v>
      </c>
      <c r="S106" s="55">
        <v>921.6633814408824</v>
      </c>
      <c r="T106" s="55">
        <v>967.62982760693683</v>
      </c>
      <c r="U106" s="55">
        <v>811.06284569695447</v>
      </c>
      <c r="V106" s="55">
        <v>936.0784539992087</v>
      </c>
      <c r="W106" s="55">
        <v>978.16778636921094</v>
      </c>
      <c r="X106" s="55">
        <v>1094.6526830111677</v>
      </c>
      <c r="Y106" s="55">
        <v>1223.5877755692322</v>
      </c>
      <c r="Z106" s="55">
        <v>1203.2329918563239</v>
      </c>
      <c r="AA106" s="55">
        <v>1789.3402813052671</v>
      </c>
      <c r="AB106" s="55">
        <v>1894.4185694441994</v>
      </c>
      <c r="AC106" s="55">
        <v>1805.4963034255245</v>
      </c>
      <c r="AD106" s="55">
        <v>1986.1539359096632</v>
      </c>
      <c r="AE106" s="55">
        <v>2132.9972983983885</v>
      </c>
    </row>
    <row r="107" spans="1:31" s="68" customFormat="1" ht="13.8" x14ac:dyDescent="0.25">
      <c r="A107" s="29"/>
      <c r="B107" s="20" t="s">
        <v>40</v>
      </c>
      <c r="C107" s="33" t="s">
        <v>141</v>
      </c>
      <c r="D107" s="55">
        <v>30.018556962553951</v>
      </c>
      <c r="E107" s="55">
        <v>28.609991931873846</v>
      </c>
      <c r="F107" s="55">
        <v>32.574361635011918</v>
      </c>
      <c r="G107" s="55">
        <v>39.334160823648197</v>
      </c>
      <c r="H107" s="55">
        <v>52.726972419677402</v>
      </c>
      <c r="I107" s="55">
        <v>43.472360865871813</v>
      </c>
      <c r="J107" s="55">
        <v>51.061337194422485</v>
      </c>
      <c r="K107" s="55">
        <v>62.507809596735257</v>
      </c>
      <c r="L107" s="55">
        <v>75.901746826845951</v>
      </c>
      <c r="M107" s="55">
        <v>65.612882719686922</v>
      </c>
      <c r="N107" s="55">
        <v>84.38779569869277</v>
      </c>
      <c r="O107" s="55">
        <v>62.902435728643638</v>
      </c>
      <c r="P107" s="55">
        <v>71.868410376772758</v>
      </c>
      <c r="Q107" s="55">
        <v>66.352591627591977</v>
      </c>
      <c r="R107" s="55">
        <v>71.780799240100109</v>
      </c>
      <c r="S107" s="55">
        <v>97.819863749097166</v>
      </c>
      <c r="T107" s="55">
        <v>167.81166859350122</v>
      </c>
      <c r="U107" s="55">
        <v>172.50016782970752</v>
      </c>
      <c r="V107" s="55">
        <v>157.20021074801164</v>
      </c>
      <c r="W107" s="55">
        <v>135.12723849760275</v>
      </c>
      <c r="X107" s="55">
        <v>198.16136846467157</v>
      </c>
      <c r="Y107" s="55">
        <v>317.23903805222733</v>
      </c>
      <c r="Z107" s="55">
        <v>290.57049559753102</v>
      </c>
      <c r="AA107" s="55">
        <v>390.3104435258993</v>
      </c>
      <c r="AB107" s="55">
        <v>109.24287291590575</v>
      </c>
      <c r="AC107" s="55">
        <v>131.66778164989259</v>
      </c>
      <c r="AD107" s="55">
        <v>272.26025603332158</v>
      </c>
      <c r="AE107" s="55">
        <v>344.8218755256907</v>
      </c>
    </row>
    <row r="108" spans="1:31" s="68" customFormat="1" ht="13.8" x14ac:dyDescent="0.25">
      <c r="A108" s="29"/>
      <c r="B108" s="26" t="s">
        <v>41</v>
      </c>
      <c r="C108" s="26" t="s">
        <v>184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8">
        <v>0</v>
      </c>
      <c r="J108" s="58">
        <v>0</v>
      </c>
      <c r="K108" s="58">
        <v>0</v>
      </c>
      <c r="L108" s="58">
        <v>0</v>
      </c>
      <c r="M108" s="58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  <c r="Z108" s="58">
        <v>0</v>
      </c>
      <c r="AA108" s="58">
        <v>0</v>
      </c>
      <c r="AB108" s="58">
        <v>0</v>
      </c>
      <c r="AC108" s="58">
        <v>0</v>
      </c>
      <c r="AD108" s="58">
        <v>0</v>
      </c>
      <c r="AE108" s="58">
        <v>0</v>
      </c>
    </row>
    <row r="109" spans="1:31" s="68" customFormat="1" ht="13.8" x14ac:dyDescent="0.25">
      <c r="A109" s="29"/>
      <c r="B109" s="26" t="s">
        <v>42</v>
      </c>
      <c r="C109" s="42" t="s">
        <v>142</v>
      </c>
      <c r="D109" s="58">
        <v>53.444755030168935</v>
      </c>
      <c r="E109" s="58">
        <v>62.57170686649328</v>
      </c>
      <c r="F109" s="58">
        <v>66.792318385788022</v>
      </c>
      <c r="G109" s="58">
        <v>68.249239265574644</v>
      </c>
      <c r="H109" s="58">
        <v>72.309708663760688</v>
      </c>
      <c r="I109" s="58">
        <v>76.483090876963175</v>
      </c>
      <c r="J109" s="58">
        <v>57.710558481613283</v>
      </c>
      <c r="K109" s="58">
        <v>70.735333071896079</v>
      </c>
      <c r="L109" s="58">
        <v>83.985275540186308</v>
      </c>
      <c r="M109" s="58">
        <v>77.110808913746538</v>
      </c>
      <c r="N109" s="58">
        <v>110.40427139633033</v>
      </c>
      <c r="O109" s="58">
        <v>109.8626627617445</v>
      </c>
      <c r="P109" s="58">
        <v>120.77036628339266</v>
      </c>
      <c r="Q109" s="58">
        <v>142.75100391825271</v>
      </c>
      <c r="R109" s="58">
        <v>135.47374181187459</v>
      </c>
      <c r="S109" s="58">
        <v>149.98540482970697</v>
      </c>
      <c r="T109" s="58">
        <v>120.89797550685654</v>
      </c>
      <c r="U109" s="58">
        <v>107.28629570249007</v>
      </c>
      <c r="V109" s="58">
        <v>111.7342946069129</v>
      </c>
      <c r="W109" s="58">
        <v>123.18257293370498</v>
      </c>
      <c r="X109" s="58">
        <v>127.65650144275416</v>
      </c>
      <c r="Y109" s="58">
        <v>122.87387582344907</v>
      </c>
      <c r="Z109" s="58">
        <v>135.39275587677869</v>
      </c>
      <c r="AA109" s="58">
        <v>124.66233041301999</v>
      </c>
      <c r="AB109" s="58">
        <v>25.248793901856111</v>
      </c>
      <c r="AC109" s="58">
        <v>18.542500159180094</v>
      </c>
      <c r="AD109" s="58">
        <v>18.888619518073963</v>
      </c>
      <c r="AE109" s="58">
        <v>20.662955715289357</v>
      </c>
    </row>
    <row r="110" spans="1:31" s="68" customFormat="1" ht="13.8" x14ac:dyDescent="0.25">
      <c r="A110" s="29"/>
      <c r="B110" s="19" t="s">
        <v>43</v>
      </c>
      <c r="C110" s="42" t="s">
        <v>143</v>
      </c>
      <c r="D110" s="54">
        <v>133.21796754266563</v>
      </c>
      <c r="E110" s="54">
        <v>155.11811535588754</v>
      </c>
      <c r="F110" s="54">
        <v>163.63714862419812</v>
      </c>
      <c r="G110" s="54">
        <v>154.0039223349859</v>
      </c>
      <c r="H110" s="54">
        <v>143.37529919538844</v>
      </c>
      <c r="I110" s="54">
        <v>141.84007645081508</v>
      </c>
      <c r="J110" s="54">
        <v>139.59793283164245</v>
      </c>
      <c r="K110" s="54">
        <v>200.89613440271694</v>
      </c>
      <c r="L110" s="54">
        <v>178.80976040591673</v>
      </c>
      <c r="M110" s="54">
        <v>206.35917722982865</v>
      </c>
      <c r="N110" s="54">
        <v>224.72877383221507</v>
      </c>
      <c r="O110" s="54">
        <v>379.86330166720774</v>
      </c>
      <c r="P110" s="54">
        <v>273.08479030394142</v>
      </c>
      <c r="Q110" s="54">
        <v>292.31462970909763</v>
      </c>
      <c r="R110" s="54">
        <v>744.59035638391481</v>
      </c>
      <c r="S110" s="54">
        <v>285.86910059764466</v>
      </c>
      <c r="T110" s="54">
        <v>327.33864408537363</v>
      </c>
      <c r="U110" s="54">
        <v>342.71895794058082</v>
      </c>
      <c r="V110" s="54">
        <v>239.1208141338341</v>
      </c>
      <c r="W110" s="54">
        <v>262.02995693240149</v>
      </c>
      <c r="X110" s="54">
        <v>248.73702990611068</v>
      </c>
      <c r="Y110" s="54">
        <v>294.70399289583361</v>
      </c>
      <c r="Z110" s="54">
        <v>388.88440633294437</v>
      </c>
      <c r="AA110" s="54">
        <v>375.59974714910635</v>
      </c>
      <c r="AB110" s="54">
        <v>335.22528476165849</v>
      </c>
      <c r="AC110" s="54">
        <v>473.56067871575618</v>
      </c>
      <c r="AD110" s="54">
        <v>386.39705338398397</v>
      </c>
      <c r="AE110" s="54">
        <v>425.63539714958404</v>
      </c>
    </row>
    <row r="111" spans="1:31" s="68" customFormat="1" ht="13.8" x14ac:dyDescent="0.25">
      <c r="A111" s="29"/>
      <c r="B111" s="20" t="s">
        <v>44</v>
      </c>
      <c r="C111" s="33" t="s">
        <v>144</v>
      </c>
      <c r="D111" s="55">
        <v>58.845828981113286</v>
      </c>
      <c r="E111" s="55">
        <v>94.434117904696507</v>
      </c>
      <c r="F111" s="55">
        <v>104.19941046221984</v>
      </c>
      <c r="G111" s="55">
        <v>92.672980074517668</v>
      </c>
      <c r="H111" s="55">
        <v>87.754071524844463</v>
      </c>
      <c r="I111" s="55">
        <v>78.398228705096727</v>
      </c>
      <c r="J111" s="55">
        <v>77.933055184528612</v>
      </c>
      <c r="K111" s="55">
        <v>119.07418708936561</v>
      </c>
      <c r="L111" s="55">
        <v>89.613306444933002</v>
      </c>
      <c r="M111" s="55">
        <v>93.586211038616653</v>
      </c>
      <c r="N111" s="55">
        <v>103.60647008691515</v>
      </c>
      <c r="O111" s="55">
        <v>110.00902426026798</v>
      </c>
      <c r="P111" s="55">
        <v>118.3139681107198</v>
      </c>
      <c r="Q111" s="55">
        <v>134.45078696128678</v>
      </c>
      <c r="R111" s="55">
        <v>107.20560454928994</v>
      </c>
      <c r="S111" s="55">
        <v>139.17455922032343</v>
      </c>
      <c r="T111" s="55">
        <v>146.62727590249955</v>
      </c>
      <c r="U111" s="55">
        <v>123.72197092927189</v>
      </c>
      <c r="V111" s="55">
        <v>121.35769309221149</v>
      </c>
      <c r="W111" s="55">
        <v>112.02807221471274</v>
      </c>
      <c r="X111" s="55">
        <v>104.63692741284036</v>
      </c>
      <c r="Y111" s="55">
        <v>115.95770434281123</v>
      </c>
      <c r="Z111" s="55">
        <v>95.751795908607846</v>
      </c>
      <c r="AA111" s="55">
        <v>134.6691669363731</v>
      </c>
      <c r="AB111" s="55">
        <v>121.50119826769257</v>
      </c>
      <c r="AC111" s="55">
        <v>104.2349723818667</v>
      </c>
      <c r="AD111" s="55">
        <v>112.06481770517682</v>
      </c>
      <c r="AE111" s="55">
        <v>111.44167495431351</v>
      </c>
    </row>
    <row r="112" spans="1:31" s="68" customFormat="1" ht="13.8" x14ac:dyDescent="0.25">
      <c r="A112" s="29"/>
      <c r="B112" s="20" t="s">
        <v>45</v>
      </c>
      <c r="C112" s="33" t="s">
        <v>145</v>
      </c>
      <c r="D112" s="55">
        <v>0</v>
      </c>
      <c r="E112" s="55">
        <v>0</v>
      </c>
      <c r="F112" s="55">
        <v>0</v>
      </c>
      <c r="G112" s="55">
        <v>0</v>
      </c>
      <c r="H112" s="55">
        <v>0</v>
      </c>
      <c r="I112" s="55">
        <v>0</v>
      </c>
      <c r="J112" s="55">
        <v>0</v>
      </c>
      <c r="K112" s="55">
        <v>0</v>
      </c>
      <c r="L112" s="55">
        <v>0</v>
      </c>
      <c r="M112" s="55">
        <v>0</v>
      </c>
      <c r="N112" s="55">
        <v>0</v>
      </c>
      <c r="O112" s="55">
        <v>0</v>
      </c>
      <c r="P112" s="55">
        <v>0</v>
      </c>
      <c r="Q112" s="55">
        <v>0</v>
      </c>
      <c r="R112" s="55">
        <v>0</v>
      </c>
      <c r="S112" s="55">
        <v>0</v>
      </c>
      <c r="T112" s="55">
        <v>0</v>
      </c>
      <c r="U112" s="55">
        <v>0</v>
      </c>
      <c r="V112" s="55">
        <v>0</v>
      </c>
      <c r="W112" s="55">
        <v>0</v>
      </c>
      <c r="X112" s="55">
        <v>0</v>
      </c>
      <c r="Y112" s="55">
        <v>0</v>
      </c>
      <c r="Z112" s="55">
        <v>0</v>
      </c>
      <c r="AA112" s="55">
        <v>0</v>
      </c>
      <c r="AB112" s="55">
        <v>0</v>
      </c>
      <c r="AC112" s="55">
        <v>0</v>
      </c>
      <c r="AD112" s="55">
        <v>0</v>
      </c>
      <c r="AE112" s="55">
        <v>0</v>
      </c>
    </row>
    <row r="113" spans="1:31" s="68" customFormat="1" ht="13.8" x14ac:dyDescent="0.25">
      <c r="A113" s="29"/>
      <c r="B113" s="20" t="s">
        <v>46</v>
      </c>
      <c r="C113" s="33" t="s">
        <v>146</v>
      </c>
      <c r="D113" s="55">
        <v>0</v>
      </c>
      <c r="E113" s="55">
        <v>0</v>
      </c>
      <c r="F113" s="55">
        <v>0</v>
      </c>
      <c r="G113" s="55">
        <v>0</v>
      </c>
      <c r="H113" s="55">
        <v>0</v>
      </c>
      <c r="I113" s="55">
        <v>0</v>
      </c>
      <c r="J113" s="55">
        <v>0</v>
      </c>
      <c r="K113" s="55">
        <v>0</v>
      </c>
      <c r="L113" s="55">
        <v>0</v>
      </c>
      <c r="M113" s="55">
        <v>0</v>
      </c>
      <c r="N113" s="55">
        <v>0</v>
      </c>
      <c r="O113" s="55">
        <v>0</v>
      </c>
      <c r="P113" s="55">
        <v>0</v>
      </c>
      <c r="Q113" s="55">
        <v>0</v>
      </c>
      <c r="R113" s="55">
        <v>0</v>
      </c>
      <c r="S113" s="55">
        <v>0</v>
      </c>
      <c r="T113" s="55">
        <v>0</v>
      </c>
      <c r="U113" s="55">
        <v>0</v>
      </c>
      <c r="V113" s="55">
        <v>0</v>
      </c>
      <c r="W113" s="55">
        <v>0</v>
      </c>
      <c r="X113" s="55">
        <v>0</v>
      </c>
      <c r="Y113" s="55">
        <v>0</v>
      </c>
      <c r="Z113" s="55">
        <v>0</v>
      </c>
      <c r="AA113" s="55">
        <v>0</v>
      </c>
      <c r="AB113" s="55">
        <v>0</v>
      </c>
      <c r="AC113" s="55">
        <v>0</v>
      </c>
      <c r="AD113" s="55">
        <v>0</v>
      </c>
      <c r="AE113" s="55">
        <v>0</v>
      </c>
    </row>
    <row r="114" spans="1:31" s="68" customFormat="1" ht="13.8" x14ac:dyDescent="0.25">
      <c r="A114" s="29"/>
      <c r="B114" s="20" t="s">
        <v>47</v>
      </c>
      <c r="C114" s="33" t="s">
        <v>147</v>
      </c>
      <c r="D114" s="55">
        <v>0</v>
      </c>
      <c r="E114" s="55">
        <v>0</v>
      </c>
      <c r="F114" s="55">
        <v>0</v>
      </c>
      <c r="G114" s="55">
        <v>0</v>
      </c>
      <c r="H114" s="55">
        <v>0</v>
      </c>
      <c r="I114" s="55">
        <v>0</v>
      </c>
      <c r="J114" s="55">
        <v>0</v>
      </c>
      <c r="K114" s="55">
        <v>0</v>
      </c>
      <c r="L114" s="55">
        <v>0</v>
      </c>
      <c r="M114" s="55">
        <v>0</v>
      </c>
      <c r="N114" s="55">
        <v>0</v>
      </c>
      <c r="O114" s="55">
        <v>0</v>
      </c>
      <c r="P114" s="55">
        <v>0</v>
      </c>
      <c r="Q114" s="55">
        <v>0</v>
      </c>
      <c r="R114" s="55">
        <v>0</v>
      </c>
      <c r="S114" s="55">
        <v>0</v>
      </c>
      <c r="T114" s="55">
        <v>0</v>
      </c>
      <c r="U114" s="55">
        <v>0</v>
      </c>
      <c r="V114" s="55">
        <v>0</v>
      </c>
      <c r="W114" s="55">
        <v>0</v>
      </c>
      <c r="X114" s="55">
        <v>0</v>
      </c>
      <c r="Y114" s="55">
        <v>0</v>
      </c>
      <c r="Z114" s="55">
        <v>0</v>
      </c>
      <c r="AA114" s="55">
        <v>0</v>
      </c>
      <c r="AB114" s="55">
        <v>0</v>
      </c>
      <c r="AC114" s="55">
        <v>0</v>
      </c>
      <c r="AD114" s="55">
        <v>0</v>
      </c>
      <c r="AE114" s="55">
        <v>0</v>
      </c>
    </row>
    <row r="115" spans="1:31" s="68" customFormat="1" ht="13.8" x14ac:dyDescent="0.25">
      <c r="A115" s="29"/>
      <c r="B115" s="20" t="s">
        <v>48</v>
      </c>
      <c r="C115" s="33" t="s">
        <v>148</v>
      </c>
      <c r="D115" s="55">
        <v>74.372138561552347</v>
      </c>
      <c r="E115" s="55">
        <v>60.68399745119104</v>
      </c>
      <c r="F115" s="55">
        <v>59.437738161978253</v>
      </c>
      <c r="G115" s="55">
        <v>61.330942260468262</v>
      </c>
      <c r="H115" s="55">
        <v>55.621227670543966</v>
      </c>
      <c r="I115" s="55">
        <v>63.441847745718377</v>
      </c>
      <c r="J115" s="55">
        <v>61.664877647113833</v>
      </c>
      <c r="K115" s="55">
        <v>81.821947313351359</v>
      </c>
      <c r="L115" s="55">
        <v>89.196453960983703</v>
      </c>
      <c r="M115" s="55">
        <v>112.77296619121199</v>
      </c>
      <c r="N115" s="55">
        <v>121.1223037452999</v>
      </c>
      <c r="O115" s="55">
        <v>269.85427740693973</v>
      </c>
      <c r="P115" s="55">
        <v>154.77082219322162</v>
      </c>
      <c r="Q115" s="55">
        <v>157.86384274781085</v>
      </c>
      <c r="R115" s="55">
        <v>637.38475183462492</v>
      </c>
      <c r="S115" s="55">
        <v>146.69454137732123</v>
      </c>
      <c r="T115" s="55">
        <v>180.71136818287411</v>
      </c>
      <c r="U115" s="55">
        <v>218.99698701130896</v>
      </c>
      <c r="V115" s="55">
        <v>117.76312104162261</v>
      </c>
      <c r="W115" s="55">
        <v>150.00188471768874</v>
      </c>
      <c r="X115" s="55">
        <v>144.10010249327027</v>
      </c>
      <c r="Y115" s="55">
        <v>178.74628855302237</v>
      </c>
      <c r="Z115" s="55">
        <v>293.13261042433658</v>
      </c>
      <c r="AA115" s="55">
        <v>240.93058021273328</v>
      </c>
      <c r="AB115" s="55">
        <v>213.72408649396593</v>
      </c>
      <c r="AC115" s="55">
        <v>369.32570633388946</v>
      </c>
      <c r="AD115" s="55">
        <v>274.33223567880714</v>
      </c>
      <c r="AE115" s="55">
        <v>314.19372219527054</v>
      </c>
    </row>
    <row r="116" spans="1:31" s="68" customFormat="1" ht="13.8" x14ac:dyDescent="0.25">
      <c r="A116" s="29"/>
      <c r="B116" s="32" t="s">
        <v>185</v>
      </c>
      <c r="C116" s="32" t="s">
        <v>186</v>
      </c>
      <c r="D116" s="57">
        <v>0</v>
      </c>
      <c r="E116" s="57">
        <v>0</v>
      </c>
      <c r="F116" s="57">
        <v>0</v>
      </c>
      <c r="G116" s="57">
        <v>0</v>
      </c>
      <c r="H116" s="57">
        <v>0</v>
      </c>
      <c r="I116" s="57">
        <v>0</v>
      </c>
      <c r="J116" s="57">
        <v>0</v>
      </c>
      <c r="K116" s="57">
        <v>0</v>
      </c>
      <c r="L116" s="57">
        <v>0</v>
      </c>
      <c r="M116" s="57">
        <v>0</v>
      </c>
      <c r="N116" s="57">
        <v>0</v>
      </c>
      <c r="O116" s="57">
        <v>0</v>
      </c>
      <c r="P116" s="57">
        <v>0</v>
      </c>
      <c r="Q116" s="57">
        <v>0</v>
      </c>
      <c r="R116" s="57">
        <v>0</v>
      </c>
      <c r="S116" s="57">
        <v>0</v>
      </c>
      <c r="T116" s="57">
        <v>0</v>
      </c>
      <c r="U116" s="57">
        <v>0</v>
      </c>
      <c r="V116" s="57">
        <v>0</v>
      </c>
      <c r="W116" s="57">
        <v>0</v>
      </c>
      <c r="X116" s="57">
        <v>0</v>
      </c>
      <c r="Y116" s="57">
        <v>0</v>
      </c>
      <c r="Z116" s="57">
        <v>0</v>
      </c>
      <c r="AA116" s="57">
        <v>0</v>
      </c>
      <c r="AB116" s="57">
        <v>0</v>
      </c>
      <c r="AC116" s="57">
        <v>0</v>
      </c>
      <c r="AD116" s="57">
        <v>0</v>
      </c>
      <c r="AE116" s="57">
        <v>0</v>
      </c>
    </row>
    <row r="117" spans="1:31" s="68" customFormat="1" ht="13.8" x14ac:dyDescent="0.25">
      <c r="A117" s="29"/>
      <c r="B117" s="19" t="s">
        <v>49</v>
      </c>
      <c r="C117" s="23" t="s">
        <v>203</v>
      </c>
      <c r="D117" s="54">
        <v>1160.2292390649773</v>
      </c>
      <c r="E117" s="54">
        <v>1407.7266773166427</v>
      </c>
      <c r="F117" s="54">
        <v>1589.3666805657745</v>
      </c>
      <c r="G117" s="54">
        <v>1876.1008108869676</v>
      </c>
      <c r="H117" s="54">
        <v>2320.0324932208978</v>
      </c>
      <c r="I117" s="54">
        <v>2489.3502823877106</v>
      </c>
      <c r="J117" s="54">
        <v>2231.557720445408</v>
      </c>
      <c r="K117" s="54">
        <v>2371.7619332610866</v>
      </c>
      <c r="L117" s="54">
        <v>2228.400008749255</v>
      </c>
      <c r="M117" s="54">
        <v>4403.3435070333844</v>
      </c>
      <c r="N117" s="54">
        <v>5099.2793245803568</v>
      </c>
      <c r="O117" s="54">
        <v>3076.8565515055179</v>
      </c>
      <c r="P117" s="54">
        <v>5554.6872194522703</v>
      </c>
      <c r="Q117" s="54">
        <v>4832.4876448123705</v>
      </c>
      <c r="R117" s="54">
        <v>2726.8793929410858</v>
      </c>
      <c r="S117" s="54">
        <v>3064.4080546345654</v>
      </c>
      <c r="T117" s="54">
        <v>2935.0190461273974</v>
      </c>
      <c r="U117" s="54">
        <v>5808.4719555537849</v>
      </c>
      <c r="V117" s="54">
        <v>4440.4998772010422</v>
      </c>
      <c r="W117" s="54">
        <v>5368.2627973095969</v>
      </c>
      <c r="X117" s="54">
        <v>2921.3930869990254</v>
      </c>
      <c r="Y117" s="54">
        <v>3693.8152928572827</v>
      </c>
      <c r="Z117" s="54">
        <v>6079.0881717433322</v>
      </c>
      <c r="AA117" s="54">
        <v>4140.9794496261675</v>
      </c>
      <c r="AB117" s="54">
        <v>2742.4476700208129</v>
      </c>
      <c r="AC117" s="54">
        <v>4335.1925203393703</v>
      </c>
      <c r="AD117" s="54">
        <v>5376.1729640640142</v>
      </c>
      <c r="AE117" s="54">
        <v>5263.4342564026565</v>
      </c>
    </row>
    <row r="118" spans="1:31" s="68" customFormat="1" ht="13.8" x14ac:dyDescent="0.25">
      <c r="A118" s="29"/>
      <c r="B118" s="19" t="s">
        <v>50</v>
      </c>
      <c r="C118" s="23" t="s">
        <v>202</v>
      </c>
      <c r="D118" s="54">
        <f t="shared" ref="D118:AA118" si="11">D$117-D$23</f>
        <v>409.18399711277152</v>
      </c>
      <c r="E118" s="54">
        <f t="shared" si="11"/>
        <v>581.87529680456089</v>
      </c>
      <c r="F118" s="54">
        <f t="shared" si="11"/>
        <v>698.58316105500705</v>
      </c>
      <c r="G118" s="54">
        <f t="shared" si="11"/>
        <v>903.55907659075513</v>
      </c>
      <c r="H118" s="54">
        <f t="shared" si="11"/>
        <v>1279.7734181610938</v>
      </c>
      <c r="I118" s="54">
        <f t="shared" si="11"/>
        <v>1282.7895194168168</v>
      </c>
      <c r="J118" s="54">
        <f t="shared" si="11"/>
        <v>888.9824455728758</v>
      </c>
      <c r="K118" s="54">
        <f t="shared" si="11"/>
        <v>906.51468086234399</v>
      </c>
      <c r="L118" s="54">
        <f t="shared" si="11"/>
        <v>705.82752077505256</v>
      </c>
      <c r="M118" s="54">
        <f t="shared" si="11"/>
        <v>2804.6188492435808</v>
      </c>
      <c r="N118" s="54">
        <f t="shared" si="11"/>
        <v>3369.718412288842</v>
      </c>
      <c r="O118" s="54">
        <f t="shared" si="11"/>
        <v>1262.5311115899619</v>
      </c>
      <c r="P118" s="54">
        <f t="shared" si="11"/>
        <v>3635.8133384760786</v>
      </c>
      <c r="Q118" s="54">
        <f t="shared" si="11"/>
        <v>2776.0496336108763</v>
      </c>
      <c r="R118" s="54">
        <f t="shared" si="11"/>
        <v>538.47763175667114</v>
      </c>
      <c r="S118" s="54">
        <f t="shared" si="11"/>
        <v>715.7653612173558</v>
      </c>
      <c r="T118" s="54">
        <f t="shared" si="11"/>
        <v>315.2010721863353</v>
      </c>
      <c r="U118" s="54">
        <f t="shared" si="11"/>
        <v>3045.3179436264527</v>
      </c>
      <c r="V118" s="54">
        <f t="shared" si="11"/>
        <v>1490.8210298893964</v>
      </c>
      <c r="W118" s="54">
        <f t="shared" si="11"/>
        <v>2253.8242160006007</v>
      </c>
      <c r="X118" s="54">
        <f t="shared" si="11"/>
        <v>-460.45799955735083</v>
      </c>
      <c r="Y118" s="54">
        <f t="shared" si="11"/>
        <v>143.00244960682403</v>
      </c>
      <c r="Z118" s="54">
        <f t="shared" si="11"/>
        <v>2382.5685490573114</v>
      </c>
      <c r="AA118" s="54">
        <f t="shared" si="11"/>
        <v>202.03599134220485</v>
      </c>
      <c r="AB118" s="54">
        <f>AB$117-AB$23</f>
        <v>-1367.9903975188449</v>
      </c>
      <c r="AC118" s="54">
        <f t="shared" ref="AC118:AE118" si="12">AC$117-AC$23</f>
        <v>21.533738792166332</v>
      </c>
      <c r="AD118" s="54">
        <f t="shared" si="12"/>
        <v>745.4065337875154</v>
      </c>
      <c r="AE118" s="54">
        <f t="shared" si="12"/>
        <v>52.569204736239953</v>
      </c>
    </row>
    <row r="119" spans="1:31" s="68" customFormat="1" ht="13.8" x14ac:dyDescent="0.25">
      <c r="A119" s="29"/>
      <c r="B119" s="19"/>
      <c r="C119" s="15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</row>
    <row r="120" spans="1:31" s="68" customFormat="1" ht="15" x14ac:dyDescent="0.25">
      <c r="A120" s="48" t="s">
        <v>174</v>
      </c>
      <c r="B120" s="29"/>
      <c r="C120" s="31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</row>
    <row r="121" spans="1:31" s="68" customFormat="1" ht="13.8" x14ac:dyDescent="0.25">
      <c r="A121" s="29"/>
      <c r="B121" s="17" t="s">
        <v>1</v>
      </c>
      <c r="C121" s="31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</row>
    <row r="122" spans="1:31" s="68" customFormat="1" ht="13.8" x14ac:dyDescent="0.25">
      <c r="A122" s="29"/>
      <c r="B122" s="19" t="s">
        <v>49</v>
      </c>
      <c r="C122" s="23" t="s">
        <v>203</v>
      </c>
      <c r="D122" s="54">
        <v>1160.2292390649773</v>
      </c>
      <c r="E122" s="54">
        <v>1407.7266773166427</v>
      </c>
      <c r="F122" s="54">
        <v>1589.3666805657745</v>
      </c>
      <c r="G122" s="54">
        <v>1876.1008108869676</v>
      </c>
      <c r="H122" s="54">
        <v>2320.0324932208978</v>
      </c>
      <c r="I122" s="54">
        <v>2489.3502823877106</v>
      </c>
      <c r="J122" s="54">
        <v>2231.557720445408</v>
      </c>
      <c r="K122" s="54">
        <v>2371.7619332610866</v>
      </c>
      <c r="L122" s="54">
        <v>2228.400008749255</v>
      </c>
      <c r="M122" s="54">
        <v>4403.3435070333844</v>
      </c>
      <c r="N122" s="54">
        <v>5099.2793245803568</v>
      </c>
      <c r="O122" s="54">
        <v>3076.8565515055179</v>
      </c>
      <c r="P122" s="54">
        <v>5554.6872194522703</v>
      </c>
      <c r="Q122" s="54">
        <v>4832.4876448123705</v>
      </c>
      <c r="R122" s="54">
        <v>2726.8793929410858</v>
      </c>
      <c r="S122" s="54">
        <v>3064.4080546345654</v>
      </c>
      <c r="T122" s="54">
        <v>2935.0190461273974</v>
      </c>
      <c r="U122" s="54">
        <v>5808.4719555537849</v>
      </c>
      <c r="V122" s="54">
        <v>4440.4998772010422</v>
      </c>
      <c r="W122" s="54">
        <v>5368.2627973095969</v>
      </c>
      <c r="X122" s="54">
        <v>2921.3930869990254</v>
      </c>
      <c r="Y122" s="54">
        <v>3693.8152928572827</v>
      </c>
      <c r="Z122" s="54">
        <v>6079.0881717433322</v>
      </c>
      <c r="AA122" s="54">
        <v>4140.9794496261675</v>
      </c>
      <c r="AB122" s="54">
        <v>2742.4476700208129</v>
      </c>
      <c r="AC122" s="54">
        <v>4335.1925203393703</v>
      </c>
      <c r="AD122" s="54">
        <v>5376.1729640640142</v>
      </c>
      <c r="AE122" s="54">
        <v>5263.4342564026565</v>
      </c>
    </row>
    <row r="123" spans="1:31" s="68" customFormat="1" ht="13.8" x14ac:dyDescent="0.25">
      <c r="A123" s="29"/>
      <c r="B123" s="19" t="s">
        <v>50</v>
      </c>
      <c r="C123" s="23" t="s">
        <v>202</v>
      </c>
      <c r="D123" s="54">
        <f t="shared" ref="D123:AA123" si="13">D$122-D$23</f>
        <v>409.18399711277152</v>
      </c>
      <c r="E123" s="54">
        <f t="shared" si="13"/>
        <v>581.87529680456089</v>
      </c>
      <c r="F123" s="54">
        <f t="shared" si="13"/>
        <v>698.58316105500705</v>
      </c>
      <c r="G123" s="54">
        <f t="shared" si="13"/>
        <v>903.55907659075513</v>
      </c>
      <c r="H123" s="54">
        <f t="shared" si="13"/>
        <v>1279.7734181610938</v>
      </c>
      <c r="I123" s="54">
        <f t="shared" si="13"/>
        <v>1282.7895194168168</v>
      </c>
      <c r="J123" s="54">
        <f t="shared" si="13"/>
        <v>888.9824455728758</v>
      </c>
      <c r="K123" s="54">
        <f t="shared" si="13"/>
        <v>906.51468086234399</v>
      </c>
      <c r="L123" s="54">
        <f t="shared" si="13"/>
        <v>705.82752077505256</v>
      </c>
      <c r="M123" s="54">
        <f t="shared" si="13"/>
        <v>2804.6188492435808</v>
      </c>
      <c r="N123" s="54">
        <f t="shared" si="13"/>
        <v>3369.718412288842</v>
      </c>
      <c r="O123" s="54">
        <f t="shared" si="13"/>
        <v>1262.5311115899619</v>
      </c>
      <c r="P123" s="54">
        <f t="shared" si="13"/>
        <v>3635.8133384760786</v>
      </c>
      <c r="Q123" s="54">
        <f t="shared" si="13"/>
        <v>2776.0496336108763</v>
      </c>
      <c r="R123" s="54">
        <f t="shared" si="13"/>
        <v>538.47763175667114</v>
      </c>
      <c r="S123" s="54">
        <f t="shared" si="13"/>
        <v>715.7653612173558</v>
      </c>
      <c r="T123" s="54">
        <f t="shared" si="13"/>
        <v>315.2010721863353</v>
      </c>
      <c r="U123" s="54">
        <f t="shared" si="13"/>
        <v>3045.3179436264527</v>
      </c>
      <c r="V123" s="54">
        <f t="shared" si="13"/>
        <v>1490.8210298893964</v>
      </c>
      <c r="W123" s="54">
        <f t="shared" si="13"/>
        <v>2253.8242160006007</v>
      </c>
      <c r="X123" s="54">
        <f t="shared" si="13"/>
        <v>-460.45799955735083</v>
      </c>
      <c r="Y123" s="54">
        <f t="shared" si="13"/>
        <v>143.00244960682403</v>
      </c>
      <c r="Z123" s="54">
        <f t="shared" si="13"/>
        <v>2382.5685490573114</v>
      </c>
      <c r="AA123" s="54">
        <f t="shared" si="13"/>
        <v>202.03599134220485</v>
      </c>
      <c r="AB123" s="54">
        <f>AB$122-AB$23</f>
        <v>-1367.9903975188449</v>
      </c>
      <c r="AC123" s="54">
        <f t="shared" ref="AC123:AE123" si="14">AC$122-AC$23</f>
        <v>21.533738792166332</v>
      </c>
      <c r="AD123" s="54">
        <f t="shared" si="14"/>
        <v>745.4065337875154</v>
      </c>
      <c r="AE123" s="54">
        <f t="shared" si="14"/>
        <v>52.569204736239953</v>
      </c>
    </row>
    <row r="124" spans="1:31" s="68" customFormat="1" ht="13.8" x14ac:dyDescent="0.25">
      <c r="A124" s="29"/>
      <c r="B124" s="32" t="s">
        <v>51</v>
      </c>
      <c r="C124" s="33" t="s">
        <v>171</v>
      </c>
      <c r="D124" s="57">
        <v>0</v>
      </c>
      <c r="E124" s="57">
        <v>0</v>
      </c>
      <c r="F124" s="57">
        <v>0</v>
      </c>
      <c r="G124" s="57">
        <v>0</v>
      </c>
      <c r="H124" s="57">
        <v>0</v>
      </c>
      <c r="I124" s="57">
        <v>0</v>
      </c>
      <c r="J124" s="57">
        <v>0</v>
      </c>
      <c r="K124" s="57">
        <v>0</v>
      </c>
      <c r="L124" s="57">
        <v>0</v>
      </c>
      <c r="M124" s="57">
        <v>0</v>
      </c>
      <c r="N124" s="57">
        <v>0</v>
      </c>
      <c r="O124" s="57">
        <v>0</v>
      </c>
      <c r="P124" s="57">
        <v>0</v>
      </c>
      <c r="Q124" s="57">
        <v>0</v>
      </c>
      <c r="R124" s="57">
        <v>0</v>
      </c>
      <c r="S124" s="57">
        <v>0</v>
      </c>
      <c r="T124" s="57">
        <v>0</v>
      </c>
      <c r="U124" s="57">
        <v>0</v>
      </c>
      <c r="V124" s="57">
        <v>0</v>
      </c>
      <c r="W124" s="57">
        <v>0</v>
      </c>
      <c r="X124" s="57">
        <v>0</v>
      </c>
      <c r="Y124" s="57">
        <v>0</v>
      </c>
      <c r="Z124" s="57">
        <v>0</v>
      </c>
      <c r="AA124" s="57">
        <v>0</v>
      </c>
      <c r="AB124" s="57">
        <v>0</v>
      </c>
      <c r="AC124" s="57">
        <v>0</v>
      </c>
      <c r="AD124" s="57">
        <v>0</v>
      </c>
      <c r="AE124" s="57">
        <v>0</v>
      </c>
    </row>
    <row r="125" spans="1:31" s="68" customFormat="1" ht="13.8" x14ac:dyDescent="0.25">
      <c r="A125" s="29"/>
      <c r="B125" s="17" t="s">
        <v>109</v>
      </c>
      <c r="C125" s="15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</row>
    <row r="126" spans="1:31" s="68" customFormat="1" ht="13.8" x14ac:dyDescent="0.25">
      <c r="A126" s="29"/>
      <c r="B126" s="32" t="s">
        <v>51</v>
      </c>
      <c r="C126" s="33" t="s">
        <v>171</v>
      </c>
      <c r="D126" s="57">
        <v>0</v>
      </c>
      <c r="E126" s="57">
        <v>0</v>
      </c>
      <c r="F126" s="57">
        <v>0</v>
      </c>
      <c r="G126" s="57">
        <v>0</v>
      </c>
      <c r="H126" s="57">
        <v>0</v>
      </c>
      <c r="I126" s="57">
        <v>0</v>
      </c>
      <c r="J126" s="57">
        <v>0</v>
      </c>
      <c r="K126" s="57">
        <v>0</v>
      </c>
      <c r="L126" s="57">
        <v>0</v>
      </c>
      <c r="M126" s="57">
        <v>0</v>
      </c>
      <c r="N126" s="57">
        <v>0</v>
      </c>
      <c r="O126" s="57">
        <v>0</v>
      </c>
      <c r="P126" s="57">
        <v>0</v>
      </c>
      <c r="Q126" s="57">
        <v>0</v>
      </c>
      <c r="R126" s="57">
        <v>0</v>
      </c>
      <c r="S126" s="57">
        <v>0</v>
      </c>
      <c r="T126" s="57">
        <v>0</v>
      </c>
      <c r="U126" s="57">
        <v>0</v>
      </c>
      <c r="V126" s="57">
        <v>0</v>
      </c>
      <c r="W126" s="57">
        <v>0</v>
      </c>
      <c r="X126" s="57">
        <v>0</v>
      </c>
      <c r="Y126" s="57">
        <v>0</v>
      </c>
      <c r="Z126" s="57">
        <v>0</v>
      </c>
      <c r="AA126" s="57">
        <v>0</v>
      </c>
      <c r="AB126" s="57">
        <v>0</v>
      </c>
      <c r="AC126" s="57">
        <v>0</v>
      </c>
      <c r="AD126" s="57">
        <v>0</v>
      </c>
      <c r="AE126" s="57">
        <v>0</v>
      </c>
    </row>
    <row r="127" spans="1:31" s="68" customFormat="1" ht="13.8" x14ac:dyDescent="0.25">
      <c r="A127" s="29"/>
      <c r="B127" s="19" t="s">
        <v>52</v>
      </c>
      <c r="C127" s="23" t="s">
        <v>173</v>
      </c>
      <c r="D127" s="54">
        <v>1160.2292390649773</v>
      </c>
      <c r="E127" s="54">
        <v>1407.7266773166427</v>
      </c>
      <c r="F127" s="54">
        <v>1589.3666805657745</v>
      </c>
      <c r="G127" s="54">
        <v>1876.1008108869676</v>
      </c>
      <c r="H127" s="54">
        <v>2320.0324932208978</v>
      </c>
      <c r="I127" s="54">
        <v>2489.3502823877106</v>
      </c>
      <c r="J127" s="54">
        <v>2231.557720445408</v>
      </c>
      <c r="K127" s="54">
        <v>2371.7619332610866</v>
      </c>
      <c r="L127" s="54">
        <v>2228.400008749255</v>
      </c>
      <c r="M127" s="54">
        <v>4403.3435070333844</v>
      </c>
      <c r="N127" s="54">
        <v>5099.2793245803568</v>
      </c>
      <c r="O127" s="54">
        <v>3076.8565515055179</v>
      </c>
      <c r="P127" s="54">
        <v>5554.6872194522703</v>
      </c>
      <c r="Q127" s="54">
        <v>4832.4876448123705</v>
      </c>
      <c r="R127" s="54">
        <v>2726.8793929410858</v>
      </c>
      <c r="S127" s="54">
        <v>3064.4080546345654</v>
      </c>
      <c r="T127" s="54">
        <v>2935.0190461273974</v>
      </c>
      <c r="U127" s="54">
        <v>5808.4719555537849</v>
      </c>
      <c r="V127" s="54">
        <v>4440.4998772010422</v>
      </c>
      <c r="W127" s="54">
        <v>5368.2627973095969</v>
      </c>
      <c r="X127" s="54">
        <v>2921.3930869990254</v>
      </c>
      <c r="Y127" s="54">
        <v>3693.8152928572827</v>
      </c>
      <c r="Z127" s="54">
        <v>6079.0881717433322</v>
      </c>
      <c r="AA127" s="54">
        <v>4140.9794496261675</v>
      </c>
      <c r="AB127" s="54">
        <v>2742.4476700208129</v>
      </c>
      <c r="AC127" s="54">
        <v>4335.1925203393703</v>
      </c>
      <c r="AD127" s="54">
        <v>5376.1729640640142</v>
      </c>
      <c r="AE127" s="54">
        <v>5263.4342564026565</v>
      </c>
    </row>
    <row r="128" spans="1:31" s="68" customFormat="1" ht="13.8" x14ac:dyDescent="0.25">
      <c r="A128" s="29"/>
      <c r="B128" s="19" t="s">
        <v>53</v>
      </c>
      <c r="C128" s="23" t="s">
        <v>172</v>
      </c>
      <c r="D128" s="54">
        <f t="shared" ref="D128:AA128" si="15">D$127-D$23</f>
        <v>409.18399711277152</v>
      </c>
      <c r="E128" s="54">
        <f t="shared" si="15"/>
        <v>581.87529680456089</v>
      </c>
      <c r="F128" s="54">
        <f t="shared" si="15"/>
        <v>698.58316105500705</v>
      </c>
      <c r="G128" s="54">
        <f t="shared" si="15"/>
        <v>903.55907659075513</v>
      </c>
      <c r="H128" s="54">
        <f t="shared" si="15"/>
        <v>1279.7734181610938</v>
      </c>
      <c r="I128" s="54">
        <f t="shared" si="15"/>
        <v>1282.7895194168168</v>
      </c>
      <c r="J128" s="54">
        <f t="shared" si="15"/>
        <v>888.9824455728758</v>
      </c>
      <c r="K128" s="54">
        <f t="shared" si="15"/>
        <v>906.51468086234399</v>
      </c>
      <c r="L128" s="54">
        <f t="shared" si="15"/>
        <v>705.82752077505256</v>
      </c>
      <c r="M128" s="54">
        <f t="shared" si="15"/>
        <v>2804.6188492435808</v>
      </c>
      <c r="N128" s="54">
        <f t="shared" si="15"/>
        <v>3369.718412288842</v>
      </c>
      <c r="O128" s="54">
        <f t="shared" si="15"/>
        <v>1262.5311115899619</v>
      </c>
      <c r="P128" s="54">
        <f t="shared" si="15"/>
        <v>3635.8133384760786</v>
      </c>
      <c r="Q128" s="54">
        <f t="shared" si="15"/>
        <v>2776.0496336108763</v>
      </c>
      <c r="R128" s="54">
        <f t="shared" si="15"/>
        <v>538.47763175667114</v>
      </c>
      <c r="S128" s="54">
        <f t="shared" si="15"/>
        <v>715.7653612173558</v>
      </c>
      <c r="T128" s="54">
        <f t="shared" si="15"/>
        <v>315.2010721863353</v>
      </c>
      <c r="U128" s="54">
        <f t="shared" si="15"/>
        <v>3045.3179436264527</v>
      </c>
      <c r="V128" s="54">
        <f t="shared" si="15"/>
        <v>1490.8210298893964</v>
      </c>
      <c r="W128" s="54">
        <f t="shared" si="15"/>
        <v>2253.8242160006007</v>
      </c>
      <c r="X128" s="54">
        <f t="shared" si="15"/>
        <v>-460.45799955735083</v>
      </c>
      <c r="Y128" s="54">
        <f t="shared" si="15"/>
        <v>143.00244960682403</v>
      </c>
      <c r="Z128" s="54">
        <f t="shared" si="15"/>
        <v>2382.5685490573114</v>
      </c>
      <c r="AA128" s="54">
        <f t="shared" si="15"/>
        <v>202.03599134220485</v>
      </c>
      <c r="AB128" s="54">
        <f>AB$127-AB$23</f>
        <v>-1367.9903975188449</v>
      </c>
      <c r="AC128" s="54">
        <f t="shared" ref="AC128:AE128" si="16">AC$127-AC$23</f>
        <v>21.533738792166332</v>
      </c>
      <c r="AD128" s="54">
        <f t="shared" si="16"/>
        <v>745.4065337875154</v>
      </c>
      <c r="AE128" s="54">
        <f t="shared" si="16"/>
        <v>52.569204736239953</v>
      </c>
    </row>
    <row r="129" spans="1:31" s="68" customFormat="1" ht="13.8" x14ac:dyDescent="0.25">
      <c r="A129" s="29"/>
      <c r="B129" s="20"/>
      <c r="C129" s="1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</row>
    <row r="130" spans="1:31" s="68" customFormat="1" ht="15" x14ac:dyDescent="0.25">
      <c r="A130" s="45" t="s">
        <v>149</v>
      </c>
      <c r="B130" s="29"/>
      <c r="C130" s="15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</row>
    <row r="131" spans="1:31" s="68" customFormat="1" ht="15" x14ac:dyDescent="0.25">
      <c r="A131" s="41" t="s">
        <v>150</v>
      </c>
      <c r="B131" s="29"/>
      <c r="C131" s="15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</row>
    <row r="132" spans="1:31" s="68" customFormat="1" ht="13.8" x14ac:dyDescent="0.25">
      <c r="A132" s="29"/>
      <c r="B132" s="17" t="s">
        <v>1</v>
      </c>
      <c r="C132" s="15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</row>
    <row r="133" spans="1:31" s="68" customFormat="1" ht="13.8" x14ac:dyDescent="0.25">
      <c r="A133" s="29"/>
      <c r="B133" s="19" t="s">
        <v>49</v>
      </c>
      <c r="C133" s="23" t="s">
        <v>203</v>
      </c>
      <c r="D133" s="54">
        <v>1160.2292390649773</v>
      </c>
      <c r="E133" s="54">
        <v>1407.7266773166427</v>
      </c>
      <c r="F133" s="54">
        <v>1589.3666805657745</v>
      </c>
      <c r="G133" s="54">
        <v>1876.1008108869676</v>
      </c>
      <c r="H133" s="54">
        <v>2320.0324932208978</v>
      </c>
      <c r="I133" s="54">
        <v>2489.3502823877106</v>
      </c>
      <c r="J133" s="54">
        <v>2231.557720445408</v>
      </c>
      <c r="K133" s="54">
        <v>2371.7619332610866</v>
      </c>
      <c r="L133" s="54">
        <v>2228.400008749255</v>
      </c>
      <c r="M133" s="54">
        <v>4403.3435070333844</v>
      </c>
      <c r="N133" s="54">
        <v>5099.2793245803568</v>
      </c>
      <c r="O133" s="54">
        <v>3076.8565515055179</v>
      </c>
      <c r="P133" s="54">
        <v>5554.6872194522703</v>
      </c>
      <c r="Q133" s="54">
        <v>4832.4876448123705</v>
      </c>
      <c r="R133" s="54">
        <v>2726.8793929410858</v>
      </c>
      <c r="S133" s="54">
        <v>3064.4080546345654</v>
      </c>
      <c r="T133" s="54">
        <v>2935.0190461273974</v>
      </c>
      <c r="U133" s="54">
        <v>5808.4719555537849</v>
      </c>
      <c r="V133" s="54">
        <v>4440.4998772010422</v>
      </c>
      <c r="W133" s="54">
        <v>5368.2627973095969</v>
      </c>
      <c r="X133" s="54">
        <v>2921.3930869990254</v>
      </c>
      <c r="Y133" s="54">
        <v>3693.8152928572827</v>
      </c>
      <c r="Z133" s="54">
        <v>6079.0881717433322</v>
      </c>
      <c r="AA133" s="54">
        <v>4140.9794496261675</v>
      </c>
      <c r="AB133" s="54">
        <v>2742.4476700208129</v>
      </c>
      <c r="AC133" s="54">
        <v>4335.1925203393703</v>
      </c>
      <c r="AD133" s="54">
        <v>5376.1729640640142</v>
      </c>
      <c r="AE133" s="54">
        <v>5263.4342564026565</v>
      </c>
    </row>
    <row r="134" spans="1:31" s="68" customFormat="1" ht="13.8" x14ac:dyDescent="0.25">
      <c r="A134" s="29"/>
      <c r="B134" s="19" t="s">
        <v>50</v>
      </c>
      <c r="C134" s="23" t="s">
        <v>202</v>
      </c>
      <c r="D134" s="54">
        <f t="shared" ref="D134:AA134" si="17">D$133-D$23</f>
        <v>409.18399711277152</v>
      </c>
      <c r="E134" s="54">
        <f t="shared" si="17"/>
        <v>581.87529680456089</v>
      </c>
      <c r="F134" s="54">
        <f t="shared" si="17"/>
        <v>698.58316105500705</v>
      </c>
      <c r="G134" s="54">
        <f t="shared" si="17"/>
        <v>903.55907659075513</v>
      </c>
      <c r="H134" s="54">
        <f t="shared" si="17"/>
        <v>1279.7734181610938</v>
      </c>
      <c r="I134" s="54">
        <f t="shared" si="17"/>
        <v>1282.7895194168168</v>
      </c>
      <c r="J134" s="54">
        <f t="shared" si="17"/>
        <v>888.9824455728758</v>
      </c>
      <c r="K134" s="54">
        <f t="shared" si="17"/>
        <v>906.51468086234399</v>
      </c>
      <c r="L134" s="54">
        <f t="shared" si="17"/>
        <v>705.82752077505256</v>
      </c>
      <c r="M134" s="54">
        <f t="shared" si="17"/>
        <v>2804.6188492435808</v>
      </c>
      <c r="N134" s="54">
        <f t="shared" si="17"/>
        <v>3369.718412288842</v>
      </c>
      <c r="O134" s="54">
        <f t="shared" si="17"/>
        <v>1262.5311115899619</v>
      </c>
      <c r="P134" s="54">
        <f t="shared" si="17"/>
        <v>3635.8133384760786</v>
      </c>
      <c r="Q134" s="54">
        <f t="shared" si="17"/>
        <v>2776.0496336108763</v>
      </c>
      <c r="R134" s="54">
        <f t="shared" si="17"/>
        <v>538.47763175667114</v>
      </c>
      <c r="S134" s="54">
        <f t="shared" si="17"/>
        <v>715.7653612173558</v>
      </c>
      <c r="T134" s="54">
        <f t="shared" si="17"/>
        <v>315.2010721863353</v>
      </c>
      <c r="U134" s="54">
        <f t="shared" si="17"/>
        <v>3045.3179436264527</v>
      </c>
      <c r="V134" s="54">
        <f t="shared" si="17"/>
        <v>1490.8210298893964</v>
      </c>
      <c r="W134" s="54">
        <f t="shared" si="17"/>
        <v>2253.8242160006007</v>
      </c>
      <c r="X134" s="54">
        <f t="shared" si="17"/>
        <v>-460.45799955735083</v>
      </c>
      <c r="Y134" s="54">
        <f t="shared" si="17"/>
        <v>143.00244960682403</v>
      </c>
      <c r="Z134" s="54">
        <f t="shared" si="17"/>
        <v>2382.5685490573114</v>
      </c>
      <c r="AA134" s="54">
        <f t="shared" si="17"/>
        <v>202.03599134220485</v>
      </c>
      <c r="AB134" s="54">
        <f>AB$133-AB$23</f>
        <v>-1367.9903975188449</v>
      </c>
      <c r="AC134" s="54">
        <f t="shared" ref="AC134:AE134" si="18">AC$133-AC$23</f>
        <v>21.533738792166332</v>
      </c>
      <c r="AD134" s="54">
        <f t="shared" si="18"/>
        <v>745.4065337875154</v>
      </c>
      <c r="AE134" s="54">
        <f t="shared" si="18"/>
        <v>52.569204736239953</v>
      </c>
    </row>
    <row r="135" spans="1:31" s="68" customFormat="1" ht="13.8" x14ac:dyDescent="0.25">
      <c r="A135" s="29"/>
      <c r="B135" s="19" t="s">
        <v>57</v>
      </c>
      <c r="C135" s="42" t="s">
        <v>151</v>
      </c>
      <c r="D135" s="54">
        <v>0</v>
      </c>
      <c r="E135" s="54">
        <v>0</v>
      </c>
      <c r="F135" s="54">
        <v>0</v>
      </c>
      <c r="G135" s="54">
        <v>0</v>
      </c>
      <c r="H135" s="54">
        <v>0</v>
      </c>
      <c r="I135" s="54">
        <v>0</v>
      </c>
      <c r="J135" s="54"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  <c r="W135" s="54">
        <v>0</v>
      </c>
      <c r="X135" s="54">
        <v>0</v>
      </c>
      <c r="Y135" s="54">
        <v>0</v>
      </c>
      <c r="Z135" s="54">
        <v>0</v>
      </c>
      <c r="AA135" s="54">
        <v>0</v>
      </c>
      <c r="AB135" s="54">
        <v>0</v>
      </c>
      <c r="AC135" s="54">
        <v>0</v>
      </c>
      <c r="AD135" s="54">
        <v>0</v>
      </c>
      <c r="AE135" s="54">
        <v>0</v>
      </c>
    </row>
    <row r="136" spans="1:31" s="68" customFormat="1" ht="13.8" x14ac:dyDescent="0.25">
      <c r="A136" s="29"/>
      <c r="B136" s="17" t="s">
        <v>109</v>
      </c>
      <c r="C136" s="15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</row>
    <row r="137" spans="1:31" s="68" customFormat="1" ht="13.8" x14ac:dyDescent="0.25">
      <c r="A137" s="29"/>
      <c r="B137" s="19" t="s">
        <v>54</v>
      </c>
      <c r="C137" s="23" t="s">
        <v>152</v>
      </c>
      <c r="D137" s="54">
        <v>0</v>
      </c>
      <c r="E137" s="54">
        <v>0</v>
      </c>
      <c r="F137" s="54">
        <v>0</v>
      </c>
      <c r="G137" s="54">
        <v>0</v>
      </c>
      <c r="H137" s="54">
        <v>0</v>
      </c>
      <c r="I137" s="54">
        <v>0</v>
      </c>
      <c r="J137" s="54">
        <v>0</v>
      </c>
      <c r="K137" s="54">
        <v>0</v>
      </c>
      <c r="L137" s="54">
        <v>0</v>
      </c>
      <c r="M137" s="54">
        <v>0</v>
      </c>
      <c r="N137" s="54">
        <v>0</v>
      </c>
      <c r="O137" s="54">
        <v>0</v>
      </c>
      <c r="P137" s="54">
        <v>0</v>
      </c>
      <c r="Q137" s="54">
        <v>0</v>
      </c>
      <c r="R137" s="54">
        <v>0</v>
      </c>
      <c r="S137" s="54">
        <v>0</v>
      </c>
      <c r="T137" s="54">
        <v>0</v>
      </c>
      <c r="U137" s="54">
        <v>0</v>
      </c>
      <c r="V137" s="54">
        <v>0</v>
      </c>
      <c r="W137" s="54">
        <v>0</v>
      </c>
      <c r="X137" s="54">
        <v>0</v>
      </c>
      <c r="Y137" s="54">
        <v>0</v>
      </c>
      <c r="Z137" s="54">
        <v>0</v>
      </c>
      <c r="AA137" s="54">
        <v>0</v>
      </c>
      <c r="AB137" s="54">
        <v>0</v>
      </c>
      <c r="AC137" s="54">
        <v>0</v>
      </c>
      <c r="AD137" s="54">
        <v>0</v>
      </c>
      <c r="AE137" s="54">
        <v>0</v>
      </c>
    </row>
    <row r="138" spans="1:31" s="68" customFormat="1" ht="13.8" x14ac:dyDescent="0.25">
      <c r="A138" s="29"/>
      <c r="B138" s="20" t="s">
        <v>55</v>
      </c>
      <c r="C138" s="15" t="s">
        <v>153</v>
      </c>
      <c r="D138" s="55">
        <v>0</v>
      </c>
      <c r="E138" s="55">
        <v>0</v>
      </c>
      <c r="F138" s="55">
        <v>0</v>
      </c>
      <c r="G138" s="55">
        <v>0</v>
      </c>
      <c r="H138" s="55">
        <v>0</v>
      </c>
      <c r="I138" s="55">
        <v>0</v>
      </c>
      <c r="J138" s="55">
        <v>0</v>
      </c>
      <c r="K138" s="55">
        <v>0</v>
      </c>
      <c r="L138" s="55">
        <v>0</v>
      </c>
      <c r="M138" s="55">
        <v>0</v>
      </c>
      <c r="N138" s="55">
        <v>0</v>
      </c>
      <c r="O138" s="55">
        <v>0</v>
      </c>
      <c r="P138" s="55">
        <v>0</v>
      </c>
      <c r="Q138" s="55">
        <v>0</v>
      </c>
      <c r="R138" s="55">
        <v>0</v>
      </c>
      <c r="S138" s="55">
        <v>0</v>
      </c>
      <c r="T138" s="55">
        <v>0</v>
      </c>
      <c r="U138" s="55">
        <v>0</v>
      </c>
      <c r="V138" s="55">
        <v>0</v>
      </c>
      <c r="W138" s="55">
        <v>0</v>
      </c>
      <c r="X138" s="55">
        <v>0</v>
      </c>
      <c r="Y138" s="55">
        <v>0</v>
      </c>
      <c r="Z138" s="55">
        <v>0</v>
      </c>
      <c r="AA138" s="55">
        <v>0</v>
      </c>
      <c r="AB138" s="55">
        <v>0</v>
      </c>
      <c r="AC138" s="55">
        <v>0</v>
      </c>
      <c r="AD138" s="55">
        <v>0</v>
      </c>
      <c r="AE138" s="55">
        <v>0</v>
      </c>
    </row>
    <row r="139" spans="1:31" s="68" customFormat="1" ht="13.8" x14ac:dyDescent="0.25">
      <c r="A139" s="29"/>
      <c r="B139" s="20" t="s">
        <v>56</v>
      </c>
      <c r="C139" s="15" t="s">
        <v>154</v>
      </c>
      <c r="D139" s="55">
        <v>0</v>
      </c>
      <c r="E139" s="55">
        <v>0</v>
      </c>
      <c r="F139" s="55">
        <v>0</v>
      </c>
      <c r="G139" s="55">
        <v>0</v>
      </c>
      <c r="H139" s="55">
        <v>0</v>
      </c>
      <c r="I139" s="55">
        <v>0</v>
      </c>
      <c r="J139" s="55">
        <v>0</v>
      </c>
      <c r="K139" s="55">
        <v>0</v>
      </c>
      <c r="L139" s="55">
        <v>0</v>
      </c>
      <c r="M139" s="55">
        <v>0</v>
      </c>
      <c r="N139" s="55">
        <v>0</v>
      </c>
      <c r="O139" s="55">
        <v>0</v>
      </c>
      <c r="P139" s="55">
        <v>0</v>
      </c>
      <c r="Q139" s="55">
        <v>0</v>
      </c>
      <c r="R139" s="55">
        <v>0</v>
      </c>
      <c r="S139" s="55">
        <v>0</v>
      </c>
      <c r="T139" s="55">
        <v>0</v>
      </c>
      <c r="U139" s="55">
        <v>0</v>
      </c>
      <c r="V139" s="55">
        <v>0</v>
      </c>
      <c r="W139" s="55">
        <v>0</v>
      </c>
      <c r="X139" s="55">
        <v>0</v>
      </c>
      <c r="Y139" s="55">
        <v>0</v>
      </c>
      <c r="Z139" s="55">
        <v>0</v>
      </c>
      <c r="AA139" s="55">
        <v>0</v>
      </c>
      <c r="AB139" s="55">
        <v>0</v>
      </c>
      <c r="AC139" s="55">
        <v>0</v>
      </c>
      <c r="AD139" s="55">
        <v>0</v>
      </c>
      <c r="AE139" s="55">
        <v>0</v>
      </c>
    </row>
    <row r="140" spans="1:31" s="68" customFormat="1" ht="13.8" x14ac:dyDescent="0.25">
      <c r="A140" s="29"/>
      <c r="B140" s="19" t="s">
        <v>57</v>
      </c>
      <c r="C140" s="42" t="s">
        <v>151</v>
      </c>
      <c r="D140" s="54">
        <v>34.476909472417432</v>
      </c>
      <c r="E140" s="54">
        <v>37.276969694885175</v>
      </c>
      <c r="F140" s="54">
        <v>37.81746411652194</v>
      </c>
      <c r="G140" s="54">
        <v>-9.5767513333438856</v>
      </c>
      <c r="H140" s="54">
        <v>-12.702608620764078</v>
      </c>
      <c r="I140" s="54">
        <v>-3.9963427212651932</v>
      </c>
      <c r="J140" s="54">
        <v>29.997792281464374</v>
      </c>
      <c r="K140" s="54">
        <v>22.616190175678021</v>
      </c>
      <c r="L140" s="54">
        <v>4.7466477304150052</v>
      </c>
      <c r="M140" s="54">
        <v>29.146393810078063</v>
      </c>
      <c r="N140" s="54">
        <v>17.899585277181803</v>
      </c>
      <c r="O140" s="54">
        <v>20.56555320611211</v>
      </c>
      <c r="P140" s="54">
        <v>7.7362911957632301</v>
      </c>
      <c r="Q140" s="54">
        <v>10.838149240253378</v>
      </c>
      <c r="R140" s="54">
        <v>39.031559895150792</v>
      </c>
      <c r="S140" s="54">
        <v>-6.4005688097550015</v>
      </c>
      <c r="T140" s="54">
        <v>37.712286737635431</v>
      </c>
      <c r="U140" s="54">
        <v>47.37888041203518</v>
      </c>
      <c r="V140" s="54">
        <v>46.527734407528001</v>
      </c>
      <c r="W140" s="54">
        <v>36.620624247411591</v>
      </c>
      <c r="X140" s="54">
        <v>26.939797662351463</v>
      </c>
      <c r="Y140" s="54">
        <v>32.581252390448185</v>
      </c>
      <c r="Z140" s="54">
        <v>25.168467728129453</v>
      </c>
      <c r="AA140" s="54">
        <v>28.137860150578604</v>
      </c>
      <c r="AB140" s="54">
        <v>-38.600799680186803</v>
      </c>
      <c r="AC140" s="54">
        <v>-33.959158736361488</v>
      </c>
      <c r="AD140" s="54">
        <v>-12.681270307926759</v>
      </c>
      <c r="AE140" s="54">
        <v>-0.2604923673956096</v>
      </c>
    </row>
    <row r="141" spans="1:31" s="68" customFormat="1" ht="13.8" x14ac:dyDescent="0.25">
      <c r="A141" s="29"/>
      <c r="B141" s="19" t="s">
        <v>58</v>
      </c>
      <c r="C141" s="23" t="s">
        <v>201</v>
      </c>
      <c r="D141" s="54">
        <v>1125.7523295925598</v>
      </c>
      <c r="E141" s="54">
        <v>1370.4497076217574</v>
      </c>
      <c r="F141" s="54">
        <v>1551.549216449253</v>
      </c>
      <c r="G141" s="54">
        <v>1885.6775622203097</v>
      </c>
      <c r="H141" s="54">
        <v>2332.7351018416625</v>
      </c>
      <c r="I141" s="54">
        <v>2493.3466251089762</v>
      </c>
      <c r="J141" s="54">
        <v>2201.5599281639443</v>
      </c>
      <c r="K141" s="54">
        <v>2349.145743085407</v>
      </c>
      <c r="L141" s="54">
        <v>2223.6533610188399</v>
      </c>
      <c r="M141" s="54">
        <v>4374.1971132233057</v>
      </c>
      <c r="N141" s="54">
        <v>5081.3797393031755</v>
      </c>
      <c r="O141" s="54">
        <v>3056.2909982994042</v>
      </c>
      <c r="P141" s="54">
        <v>5546.9509282565077</v>
      </c>
      <c r="Q141" s="54">
        <v>4821.6494955721173</v>
      </c>
      <c r="R141" s="54">
        <v>2687.8478330459366</v>
      </c>
      <c r="S141" s="54">
        <v>3070.8086234443167</v>
      </c>
      <c r="T141" s="54">
        <v>2897.3067593897631</v>
      </c>
      <c r="U141" s="54">
        <v>5761.0930751417482</v>
      </c>
      <c r="V141" s="54">
        <v>4393.9721427935119</v>
      </c>
      <c r="W141" s="54">
        <v>5331.6421730621851</v>
      </c>
      <c r="X141" s="54">
        <v>2894.4532893366795</v>
      </c>
      <c r="Y141" s="54">
        <v>3661.2340404668253</v>
      </c>
      <c r="Z141" s="54">
        <v>6053.9197040152012</v>
      </c>
      <c r="AA141" s="54">
        <v>4112.8415894755899</v>
      </c>
      <c r="AB141" s="54">
        <v>2781.0484697010002</v>
      </c>
      <c r="AC141" s="54">
        <v>4369.1516790757369</v>
      </c>
      <c r="AD141" s="54">
        <v>5388.8542343719409</v>
      </c>
      <c r="AE141" s="54">
        <v>5263.69474877005</v>
      </c>
    </row>
    <row r="142" spans="1:31" s="68" customFormat="1" ht="13.8" x14ac:dyDescent="0.25">
      <c r="A142" s="29"/>
      <c r="B142" s="19" t="s">
        <v>59</v>
      </c>
      <c r="C142" s="23" t="s">
        <v>200</v>
      </c>
      <c r="D142" s="54">
        <f t="shared" ref="D142:AA142" si="19">D$141-D$23</f>
        <v>374.70708764035408</v>
      </c>
      <c r="E142" s="54">
        <f t="shared" si="19"/>
        <v>544.59832710967555</v>
      </c>
      <c r="F142" s="54">
        <f t="shared" si="19"/>
        <v>660.76569693848558</v>
      </c>
      <c r="G142" s="54">
        <f t="shared" si="19"/>
        <v>913.13582792409727</v>
      </c>
      <c r="H142" s="54">
        <f t="shared" si="19"/>
        <v>1292.4760267818585</v>
      </c>
      <c r="I142" s="54">
        <f t="shared" si="19"/>
        <v>1286.7858621380824</v>
      </c>
      <c r="J142" s="54">
        <f t="shared" si="19"/>
        <v>858.98465329141209</v>
      </c>
      <c r="K142" s="54">
        <f t="shared" si="19"/>
        <v>883.89849068666445</v>
      </c>
      <c r="L142" s="54">
        <f t="shared" si="19"/>
        <v>701.08087304463743</v>
      </c>
      <c r="M142" s="54">
        <f t="shared" si="19"/>
        <v>2775.4724554335021</v>
      </c>
      <c r="N142" s="54">
        <f t="shared" si="19"/>
        <v>3351.8188270116607</v>
      </c>
      <c r="O142" s="54">
        <f t="shared" si="19"/>
        <v>1241.9655583838482</v>
      </c>
      <c r="P142" s="54">
        <f t="shared" si="19"/>
        <v>3628.077047280316</v>
      </c>
      <c r="Q142" s="54">
        <f t="shared" si="19"/>
        <v>2765.2114843706231</v>
      </c>
      <c r="R142" s="54">
        <f t="shared" si="19"/>
        <v>499.44607186152189</v>
      </c>
      <c r="S142" s="54">
        <f t="shared" si="19"/>
        <v>722.16593002710715</v>
      </c>
      <c r="T142" s="54">
        <f t="shared" si="19"/>
        <v>277.48878544870104</v>
      </c>
      <c r="U142" s="54">
        <f t="shared" si="19"/>
        <v>2997.9390632144159</v>
      </c>
      <c r="V142" s="54">
        <f t="shared" si="19"/>
        <v>1444.2932954818662</v>
      </c>
      <c r="W142" s="54">
        <f t="shared" si="19"/>
        <v>2217.2035917531889</v>
      </c>
      <c r="X142" s="54">
        <f t="shared" si="19"/>
        <v>-487.39779721969671</v>
      </c>
      <c r="Y142" s="54">
        <f t="shared" si="19"/>
        <v>110.42119721636664</v>
      </c>
      <c r="Z142" s="54">
        <f t="shared" si="19"/>
        <v>2357.4000813291805</v>
      </c>
      <c r="AA142" s="54">
        <f t="shared" si="19"/>
        <v>173.89813119162727</v>
      </c>
      <c r="AB142" s="54">
        <f>AB$141-AB$23</f>
        <v>-1329.3895978386577</v>
      </c>
      <c r="AC142" s="54">
        <f t="shared" ref="AC142:AE142" si="20">AC$141-AC$23</f>
        <v>55.492897528532922</v>
      </c>
      <c r="AD142" s="54">
        <f t="shared" si="20"/>
        <v>758.08780409544215</v>
      </c>
      <c r="AE142" s="54">
        <f t="shared" si="20"/>
        <v>52.829697103633407</v>
      </c>
    </row>
    <row r="143" spans="1:31" s="68" customFormat="1" ht="13.8" x14ac:dyDescent="0.25">
      <c r="A143" s="29"/>
      <c r="B143" s="19" t="s">
        <v>60</v>
      </c>
      <c r="C143" s="23" t="s">
        <v>155</v>
      </c>
      <c r="D143" s="54">
        <v>0</v>
      </c>
      <c r="E143" s="54">
        <v>0</v>
      </c>
      <c r="F143" s="54">
        <v>0</v>
      </c>
      <c r="G143" s="54">
        <v>0</v>
      </c>
      <c r="H143" s="54">
        <v>0</v>
      </c>
      <c r="I143" s="54">
        <v>0</v>
      </c>
      <c r="J143" s="54">
        <v>0</v>
      </c>
      <c r="K143" s="54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  <c r="W143" s="54">
        <v>0</v>
      </c>
      <c r="X143" s="54">
        <v>0</v>
      </c>
      <c r="Y143" s="54">
        <v>0</v>
      </c>
      <c r="Z143" s="54">
        <v>0</v>
      </c>
      <c r="AA143" s="54">
        <v>0</v>
      </c>
      <c r="AB143" s="54">
        <v>0</v>
      </c>
      <c r="AC143" s="54">
        <v>0</v>
      </c>
      <c r="AD143" s="54">
        <v>0</v>
      </c>
      <c r="AE143" s="54">
        <v>0</v>
      </c>
    </row>
    <row r="144" spans="1:31" s="68" customFormat="1" ht="13.8" x14ac:dyDescent="0.25">
      <c r="A144" s="29"/>
      <c r="B144" s="19"/>
      <c r="C144" s="23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</row>
    <row r="145" spans="1:31" s="68" customFormat="1" ht="15" x14ac:dyDescent="0.25">
      <c r="A145" s="41" t="s">
        <v>175</v>
      </c>
      <c r="B145" s="29"/>
      <c r="C145" s="15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</row>
    <row r="146" spans="1:31" s="68" customFormat="1" ht="13.8" x14ac:dyDescent="0.25">
      <c r="A146" s="29"/>
      <c r="B146" s="17" t="s">
        <v>1</v>
      </c>
      <c r="C146" s="15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</row>
    <row r="147" spans="1:31" s="68" customFormat="1" ht="13.8" x14ac:dyDescent="0.25">
      <c r="A147" s="29"/>
      <c r="B147" s="19" t="s">
        <v>52</v>
      </c>
      <c r="C147" s="63" t="s">
        <v>194</v>
      </c>
      <c r="D147" s="54">
        <v>1160.2292390649773</v>
      </c>
      <c r="E147" s="54">
        <v>1407.7266773166427</v>
      </c>
      <c r="F147" s="54">
        <v>1589.3666805657745</v>
      </c>
      <c r="G147" s="54">
        <v>1876.1008108869676</v>
      </c>
      <c r="H147" s="54">
        <v>2320.0324932208978</v>
      </c>
      <c r="I147" s="54">
        <v>2489.3502823877106</v>
      </c>
      <c r="J147" s="54">
        <v>2231.557720445408</v>
      </c>
      <c r="K147" s="54">
        <v>2371.7619332610866</v>
      </c>
      <c r="L147" s="54">
        <v>2228.400008749255</v>
      </c>
      <c r="M147" s="54">
        <v>4403.3435070333844</v>
      </c>
      <c r="N147" s="54">
        <v>5099.2793245803568</v>
      </c>
      <c r="O147" s="54">
        <v>3076.8565515055179</v>
      </c>
      <c r="P147" s="54">
        <v>5554.6872194522703</v>
      </c>
      <c r="Q147" s="54">
        <v>4832.4876448123705</v>
      </c>
      <c r="R147" s="54">
        <v>2726.8793929410858</v>
      </c>
      <c r="S147" s="54">
        <v>3064.4080546345654</v>
      </c>
      <c r="T147" s="54">
        <v>2935.0190461273974</v>
      </c>
      <c r="U147" s="54">
        <v>5808.4719555537849</v>
      </c>
      <c r="V147" s="54">
        <v>4440.4998772010422</v>
      </c>
      <c r="W147" s="54">
        <v>5368.2627973095969</v>
      </c>
      <c r="X147" s="54">
        <v>2921.3930869990254</v>
      </c>
      <c r="Y147" s="54">
        <v>3693.8152928572827</v>
      </c>
      <c r="Z147" s="54">
        <v>6079.0881717433322</v>
      </c>
      <c r="AA147" s="54">
        <v>4140.9794496261675</v>
      </c>
      <c r="AB147" s="54">
        <v>2742.4476700208129</v>
      </c>
      <c r="AC147" s="54">
        <v>4335.1925203393703</v>
      </c>
      <c r="AD147" s="54">
        <v>5376.1729640640142</v>
      </c>
      <c r="AE147" s="54">
        <v>5263.4342564026565</v>
      </c>
    </row>
    <row r="148" spans="1:31" s="68" customFormat="1" ht="13.8" x14ac:dyDescent="0.25">
      <c r="A148" s="29"/>
      <c r="B148" s="19" t="s">
        <v>53</v>
      </c>
      <c r="C148" s="63" t="s">
        <v>195</v>
      </c>
      <c r="D148" s="54">
        <f t="shared" ref="D148:AA148" si="21">D$147-D$23</f>
        <v>409.18399711277152</v>
      </c>
      <c r="E148" s="54">
        <f t="shared" si="21"/>
        <v>581.87529680456089</v>
      </c>
      <c r="F148" s="54">
        <f t="shared" si="21"/>
        <v>698.58316105500705</v>
      </c>
      <c r="G148" s="54">
        <f t="shared" si="21"/>
        <v>903.55907659075513</v>
      </c>
      <c r="H148" s="54">
        <f t="shared" si="21"/>
        <v>1279.7734181610938</v>
      </c>
      <c r="I148" s="54">
        <f t="shared" si="21"/>
        <v>1282.7895194168168</v>
      </c>
      <c r="J148" s="54">
        <f t="shared" si="21"/>
        <v>888.9824455728758</v>
      </c>
      <c r="K148" s="54">
        <f t="shared" si="21"/>
        <v>906.51468086234399</v>
      </c>
      <c r="L148" s="54">
        <f t="shared" si="21"/>
        <v>705.82752077505256</v>
      </c>
      <c r="M148" s="54">
        <f t="shared" si="21"/>
        <v>2804.6188492435808</v>
      </c>
      <c r="N148" s="54">
        <f t="shared" si="21"/>
        <v>3369.718412288842</v>
      </c>
      <c r="O148" s="54">
        <f t="shared" si="21"/>
        <v>1262.5311115899619</v>
      </c>
      <c r="P148" s="54">
        <f t="shared" si="21"/>
        <v>3635.8133384760786</v>
      </c>
      <c r="Q148" s="54">
        <f t="shared" si="21"/>
        <v>2776.0496336108763</v>
      </c>
      <c r="R148" s="54">
        <f t="shared" si="21"/>
        <v>538.47763175667114</v>
      </c>
      <c r="S148" s="54">
        <f t="shared" si="21"/>
        <v>715.7653612173558</v>
      </c>
      <c r="T148" s="54">
        <f t="shared" si="21"/>
        <v>315.2010721863353</v>
      </c>
      <c r="U148" s="54">
        <f t="shared" si="21"/>
        <v>3045.3179436264527</v>
      </c>
      <c r="V148" s="54">
        <f t="shared" si="21"/>
        <v>1490.8210298893964</v>
      </c>
      <c r="W148" s="54">
        <f t="shared" si="21"/>
        <v>2253.8242160006007</v>
      </c>
      <c r="X148" s="54">
        <f t="shared" si="21"/>
        <v>-460.45799955735083</v>
      </c>
      <c r="Y148" s="54">
        <f t="shared" si="21"/>
        <v>143.00244960682403</v>
      </c>
      <c r="Z148" s="54">
        <f t="shared" si="21"/>
        <v>2382.5685490573114</v>
      </c>
      <c r="AA148" s="54">
        <f t="shared" si="21"/>
        <v>202.03599134220485</v>
      </c>
      <c r="AB148" s="54">
        <f>AB$147-AB$23</f>
        <v>-1367.9903975188449</v>
      </c>
      <c r="AC148" s="54">
        <f t="shared" ref="AC148:AE148" si="22">AC$147-AC$23</f>
        <v>21.533738792166332</v>
      </c>
      <c r="AD148" s="54">
        <f t="shared" si="22"/>
        <v>745.4065337875154</v>
      </c>
      <c r="AE148" s="54">
        <f t="shared" si="22"/>
        <v>52.569204736239953</v>
      </c>
    </row>
    <row r="149" spans="1:31" s="68" customFormat="1" ht="13.8" x14ac:dyDescent="0.25">
      <c r="A149" s="29"/>
      <c r="B149" s="19" t="s">
        <v>57</v>
      </c>
      <c r="C149" s="42" t="s">
        <v>151</v>
      </c>
      <c r="D149" s="54">
        <v>0</v>
      </c>
      <c r="E149" s="54">
        <v>0</v>
      </c>
      <c r="F149" s="54">
        <v>0</v>
      </c>
      <c r="G149" s="54">
        <v>0</v>
      </c>
      <c r="H149" s="54">
        <v>0</v>
      </c>
      <c r="I149" s="54">
        <v>0</v>
      </c>
      <c r="J149" s="54">
        <v>0</v>
      </c>
      <c r="K149" s="54">
        <v>0</v>
      </c>
      <c r="L149" s="54">
        <v>0</v>
      </c>
      <c r="M149" s="54">
        <v>0</v>
      </c>
      <c r="N149" s="54">
        <v>0</v>
      </c>
      <c r="O149" s="54">
        <v>0</v>
      </c>
      <c r="P149" s="54">
        <v>0</v>
      </c>
      <c r="Q149" s="54">
        <v>0</v>
      </c>
      <c r="R149" s="54">
        <v>0</v>
      </c>
      <c r="S149" s="54">
        <v>0</v>
      </c>
      <c r="T149" s="54">
        <v>0</v>
      </c>
      <c r="U149" s="54">
        <v>0</v>
      </c>
      <c r="V149" s="54">
        <v>0</v>
      </c>
      <c r="W149" s="54">
        <v>0</v>
      </c>
      <c r="X149" s="54">
        <v>0</v>
      </c>
      <c r="Y149" s="54">
        <v>0</v>
      </c>
      <c r="Z149" s="54">
        <v>0</v>
      </c>
      <c r="AA149" s="54">
        <v>0</v>
      </c>
      <c r="AB149" s="54">
        <v>0</v>
      </c>
      <c r="AC149" s="54">
        <v>0</v>
      </c>
      <c r="AD149" s="54">
        <v>0</v>
      </c>
      <c r="AE149" s="54">
        <v>0</v>
      </c>
    </row>
    <row r="150" spans="1:31" s="68" customFormat="1" ht="13.8" x14ac:dyDescent="0.25">
      <c r="A150" s="29"/>
      <c r="B150" s="17" t="s">
        <v>109</v>
      </c>
      <c r="C150" s="15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</row>
    <row r="151" spans="1:31" s="68" customFormat="1" ht="13.8" x14ac:dyDescent="0.25">
      <c r="A151" s="29"/>
      <c r="B151" s="19" t="s">
        <v>61</v>
      </c>
      <c r="C151" s="23" t="s">
        <v>176</v>
      </c>
      <c r="D151" s="54">
        <v>0</v>
      </c>
      <c r="E151" s="54">
        <v>0</v>
      </c>
      <c r="F151" s="54">
        <v>0</v>
      </c>
      <c r="G151" s="54">
        <v>0</v>
      </c>
      <c r="H151" s="54">
        <v>0</v>
      </c>
      <c r="I151" s="54">
        <v>0</v>
      </c>
      <c r="J151" s="54">
        <v>0</v>
      </c>
      <c r="K151" s="54">
        <v>0</v>
      </c>
      <c r="L151" s="54">
        <v>0</v>
      </c>
      <c r="M151" s="54">
        <v>0</v>
      </c>
      <c r="N151" s="54">
        <v>0</v>
      </c>
      <c r="O151" s="54">
        <v>0</v>
      </c>
      <c r="P151" s="54">
        <v>0</v>
      </c>
      <c r="Q151" s="54">
        <v>0</v>
      </c>
      <c r="R151" s="54">
        <v>0</v>
      </c>
      <c r="S151" s="54">
        <v>0</v>
      </c>
      <c r="T151" s="54">
        <v>0</v>
      </c>
      <c r="U151" s="54">
        <v>0</v>
      </c>
      <c r="V151" s="54">
        <v>0</v>
      </c>
      <c r="W151" s="54">
        <v>0</v>
      </c>
      <c r="X151" s="54">
        <v>0</v>
      </c>
      <c r="Y151" s="54">
        <v>0</v>
      </c>
      <c r="Z151" s="54">
        <v>0</v>
      </c>
      <c r="AA151" s="54">
        <v>0</v>
      </c>
      <c r="AB151" s="54">
        <v>0</v>
      </c>
      <c r="AC151" s="54">
        <v>0</v>
      </c>
      <c r="AD151" s="54">
        <v>0</v>
      </c>
      <c r="AE151" s="54">
        <v>0</v>
      </c>
    </row>
    <row r="152" spans="1:31" s="68" customFormat="1" ht="13.8" x14ac:dyDescent="0.25">
      <c r="A152" s="29"/>
      <c r="B152" s="20" t="s">
        <v>62</v>
      </c>
      <c r="C152" s="15" t="s">
        <v>177</v>
      </c>
      <c r="D152" s="55">
        <v>0</v>
      </c>
      <c r="E152" s="55">
        <v>0</v>
      </c>
      <c r="F152" s="55">
        <v>0</v>
      </c>
      <c r="G152" s="55">
        <v>0</v>
      </c>
      <c r="H152" s="55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  <c r="Q152" s="55">
        <v>0</v>
      </c>
      <c r="R152" s="55">
        <v>0</v>
      </c>
      <c r="S152" s="55">
        <v>0</v>
      </c>
      <c r="T152" s="55">
        <v>0</v>
      </c>
      <c r="U152" s="55">
        <v>0</v>
      </c>
      <c r="V152" s="55">
        <v>0</v>
      </c>
      <c r="W152" s="55">
        <v>0</v>
      </c>
      <c r="X152" s="55">
        <v>0</v>
      </c>
      <c r="Y152" s="55">
        <v>0</v>
      </c>
      <c r="Z152" s="55">
        <v>0</v>
      </c>
      <c r="AA152" s="55">
        <v>0</v>
      </c>
      <c r="AB152" s="55">
        <v>0</v>
      </c>
      <c r="AC152" s="55">
        <v>0</v>
      </c>
      <c r="AD152" s="55">
        <v>0</v>
      </c>
      <c r="AE152" s="55">
        <v>0</v>
      </c>
    </row>
    <row r="153" spans="1:31" s="68" customFormat="1" ht="13.8" x14ac:dyDescent="0.25">
      <c r="A153" s="29"/>
      <c r="B153" s="20" t="s">
        <v>63</v>
      </c>
      <c r="C153" s="15" t="s">
        <v>178</v>
      </c>
      <c r="D153" s="55">
        <v>0</v>
      </c>
      <c r="E153" s="55">
        <v>0</v>
      </c>
      <c r="F153" s="55">
        <v>0</v>
      </c>
      <c r="G153" s="55">
        <v>0</v>
      </c>
      <c r="H153" s="55">
        <v>0</v>
      </c>
      <c r="I153" s="55">
        <v>0</v>
      </c>
      <c r="J153" s="55">
        <v>0</v>
      </c>
      <c r="K153" s="55">
        <v>0</v>
      </c>
      <c r="L153" s="55">
        <v>0</v>
      </c>
      <c r="M153" s="55">
        <v>0</v>
      </c>
      <c r="N153" s="55">
        <v>0</v>
      </c>
      <c r="O153" s="55">
        <v>0</v>
      </c>
      <c r="P153" s="55">
        <v>0</v>
      </c>
      <c r="Q153" s="55">
        <v>0</v>
      </c>
      <c r="R153" s="55">
        <v>0</v>
      </c>
      <c r="S153" s="55">
        <v>0</v>
      </c>
      <c r="T153" s="55">
        <v>0</v>
      </c>
      <c r="U153" s="55">
        <v>0</v>
      </c>
      <c r="V153" s="55">
        <v>0</v>
      </c>
      <c r="W153" s="55">
        <v>0</v>
      </c>
      <c r="X153" s="55">
        <v>0</v>
      </c>
      <c r="Y153" s="55">
        <v>0</v>
      </c>
      <c r="Z153" s="55">
        <v>0</v>
      </c>
      <c r="AA153" s="55">
        <v>0</v>
      </c>
      <c r="AB153" s="55">
        <v>0</v>
      </c>
      <c r="AC153" s="55">
        <v>0</v>
      </c>
      <c r="AD153" s="55">
        <v>0</v>
      </c>
      <c r="AE153" s="55">
        <v>0</v>
      </c>
    </row>
    <row r="154" spans="1:31" s="68" customFormat="1" ht="13.8" x14ac:dyDescent="0.25">
      <c r="A154" s="29"/>
      <c r="B154" s="19" t="s">
        <v>57</v>
      </c>
      <c r="C154" s="42" t="s">
        <v>151</v>
      </c>
      <c r="D154" s="54">
        <v>34.476909472417432</v>
      </c>
      <c r="E154" s="54">
        <v>37.276969694885175</v>
      </c>
      <c r="F154" s="54">
        <v>37.81746411652194</v>
      </c>
      <c r="G154" s="54">
        <v>-9.5767513333438856</v>
      </c>
      <c r="H154" s="54">
        <v>-12.702608620764078</v>
      </c>
      <c r="I154" s="54">
        <v>-3.9963427212651932</v>
      </c>
      <c r="J154" s="54">
        <v>29.997792281464374</v>
      </c>
      <c r="K154" s="54">
        <v>22.616190175678021</v>
      </c>
      <c r="L154" s="54">
        <v>4.7466477304150052</v>
      </c>
      <c r="M154" s="54">
        <v>29.146393810078063</v>
      </c>
      <c r="N154" s="54">
        <v>17.899585277181803</v>
      </c>
      <c r="O154" s="54">
        <v>20.56555320611211</v>
      </c>
      <c r="P154" s="54">
        <v>7.7362911957632301</v>
      </c>
      <c r="Q154" s="54">
        <v>10.838149240253378</v>
      </c>
      <c r="R154" s="54">
        <v>39.031559895150792</v>
      </c>
      <c r="S154" s="54">
        <v>-6.4005688097550015</v>
      </c>
      <c r="T154" s="54">
        <v>37.712286737635431</v>
      </c>
      <c r="U154" s="54">
        <v>47.37888041203518</v>
      </c>
      <c r="V154" s="54">
        <v>46.527734407528001</v>
      </c>
      <c r="W154" s="54">
        <v>36.620624247411591</v>
      </c>
      <c r="X154" s="54">
        <v>26.939797662351463</v>
      </c>
      <c r="Y154" s="54">
        <v>32.581252390448185</v>
      </c>
      <c r="Z154" s="54">
        <v>25.168467728129453</v>
      </c>
      <c r="AA154" s="54">
        <v>28.137860150578604</v>
      </c>
      <c r="AB154" s="54">
        <v>-38.600799680186803</v>
      </c>
      <c r="AC154" s="54">
        <v>-33.959158736361488</v>
      </c>
      <c r="AD154" s="54">
        <v>-12.681270307926759</v>
      </c>
      <c r="AE154" s="54">
        <v>-0.2604923673956096</v>
      </c>
    </row>
    <row r="155" spans="1:31" s="68" customFormat="1" ht="13.8" x14ac:dyDescent="0.25">
      <c r="A155" s="29"/>
      <c r="B155" s="19" t="s">
        <v>58</v>
      </c>
      <c r="C155" s="23" t="s">
        <v>201</v>
      </c>
      <c r="D155" s="54">
        <v>1125.7523295925598</v>
      </c>
      <c r="E155" s="54">
        <v>1370.4497076217574</v>
      </c>
      <c r="F155" s="54">
        <v>1551.549216449253</v>
      </c>
      <c r="G155" s="54">
        <v>1885.6775622203097</v>
      </c>
      <c r="H155" s="54">
        <v>2332.7351018416625</v>
      </c>
      <c r="I155" s="54">
        <v>2493.3466251089762</v>
      </c>
      <c r="J155" s="54">
        <v>2201.5599281639443</v>
      </c>
      <c r="K155" s="54">
        <v>2349.145743085407</v>
      </c>
      <c r="L155" s="54">
        <v>2223.6533610188399</v>
      </c>
      <c r="M155" s="54">
        <v>4374.1971132233057</v>
      </c>
      <c r="N155" s="54">
        <v>5081.3797393031755</v>
      </c>
      <c r="O155" s="54">
        <v>3056.2909982994042</v>
      </c>
      <c r="P155" s="54">
        <v>5546.9509282565077</v>
      </c>
      <c r="Q155" s="54">
        <v>4821.6494955721173</v>
      </c>
      <c r="R155" s="54">
        <v>2687.8478330459366</v>
      </c>
      <c r="S155" s="54">
        <v>3070.8086234443167</v>
      </c>
      <c r="T155" s="54">
        <v>2897.3067593897631</v>
      </c>
      <c r="U155" s="54">
        <v>5761.0930751417482</v>
      </c>
      <c r="V155" s="54">
        <v>4393.9721427935119</v>
      </c>
      <c r="W155" s="54">
        <v>5331.6421730621851</v>
      </c>
      <c r="X155" s="54">
        <v>2894.4532893366795</v>
      </c>
      <c r="Y155" s="54">
        <v>3661.2340404668253</v>
      </c>
      <c r="Z155" s="54">
        <v>6053.9197040152012</v>
      </c>
      <c r="AA155" s="54">
        <v>4112.8415894755899</v>
      </c>
      <c r="AB155" s="54">
        <v>2781.0484697010002</v>
      </c>
      <c r="AC155" s="54">
        <v>4369.1516790757369</v>
      </c>
      <c r="AD155" s="54">
        <v>5388.8542343719409</v>
      </c>
      <c r="AE155" s="54">
        <v>5263.69474877005</v>
      </c>
    </row>
    <row r="156" spans="1:31" s="68" customFormat="1" ht="13.8" x14ac:dyDescent="0.25">
      <c r="A156" s="29"/>
      <c r="B156" s="19" t="s">
        <v>59</v>
      </c>
      <c r="C156" s="23" t="s">
        <v>200</v>
      </c>
      <c r="D156" s="54">
        <f t="shared" ref="D156:AA156" si="23">D$155-D$23</f>
        <v>374.70708764035408</v>
      </c>
      <c r="E156" s="54">
        <f t="shared" si="23"/>
        <v>544.59832710967555</v>
      </c>
      <c r="F156" s="54">
        <f t="shared" si="23"/>
        <v>660.76569693848558</v>
      </c>
      <c r="G156" s="54">
        <f t="shared" si="23"/>
        <v>913.13582792409727</v>
      </c>
      <c r="H156" s="54">
        <f t="shared" si="23"/>
        <v>1292.4760267818585</v>
      </c>
      <c r="I156" s="54">
        <f t="shared" si="23"/>
        <v>1286.7858621380824</v>
      </c>
      <c r="J156" s="54">
        <f t="shared" si="23"/>
        <v>858.98465329141209</v>
      </c>
      <c r="K156" s="54">
        <f t="shared" si="23"/>
        <v>883.89849068666445</v>
      </c>
      <c r="L156" s="54">
        <f t="shared" si="23"/>
        <v>701.08087304463743</v>
      </c>
      <c r="M156" s="54">
        <f t="shared" si="23"/>
        <v>2775.4724554335021</v>
      </c>
      <c r="N156" s="54">
        <f t="shared" si="23"/>
        <v>3351.8188270116607</v>
      </c>
      <c r="O156" s="54">
        <f t="shared" si="23"/>
        <v>1241.9655583838482</v>
      </c>
      <c r="P156" s="54">
        <f t="shared" si="23"/>
        <v>3628.077047280316</v>
      </c>
      <c r="Q156" s="54">
        <f t="shared" si="23"/>
        <v>2765.2114843706231</v>
      </c>
      <c r="R156" s="54">
        <f t="shared" si="23"/>
        <v>499.44607186152189</v>
      </c>
      <c r="S156" s="54">
        <f t="shared" si="23"/>
        <v>722.16593002710715</v>
      </c>
      <c r="T156" s="54">
        <f t="shared" si="23"/>
        <v>277.48878544870104</v>
      </c>
      <c r="U156" s="54">
        <f t="shared" si="23"/>
        <v>2997.9390632144159</v>
      </c>
      <c r="V156" s="54">
        <f t="shared" si="23"/>
        <v>1444.2932954818662</v>
      </c>
      <c r="W156" s="54">
        <f t="shared" si="23"/>
        <v>2217.2035917531889</v>
      </c>
      <c r="X156" s="54">
        <f t="shared" si="23"/>
        <v>-487.39779721969671</v>
      </c>
      <c r="Y156" s="54">
        <f t="shared" si="23"/>
        <v>110.42119721636664</v>
      </c>
      <c r="Z156" s="54">
        <f t="shared" si="23"/>
        <v>2357.4000813291805</v>
      </c>
      <c r="AA156" s="54">
        <f t="shared" si="23"/>
        <v>173.89813119162727</v>
      </c>
      <c r="AB156" s="54">
        <f>AB$155-AB$23</f>
        <v>-1329.3895978386577</v>
      </c>
      <c r="AC156" s="54">
        <f t="shared" ref="AC156:AE156" si="24">AC$155-AC$23</f>
        <v>55.492897528532922</v>
      </c>
      <c r="AD156" s="54">
        <f t="shared" si="24"/>
        <v>758.08780409544215</v>
      </c>
      <c r="AE156" s="54">
        <f t="shared" si="24"/>
        <v>52.829697103633407</v>
      </c>
    </row>
    <row r="157" spans="1:31" s="68" customFormat="1" ht="13.8" x14ac:dyDescent="0.25">
      <c r="A157" s="29"/>
      <c r="B157" s="19" t="s">
        <v>60</v>
      </c>
      <c r="C157" s="23" t="s">
        <v>155</v>
      </c>
      <c r="D157" s="54">
        <v>0</v>
      </c>
      <c r="E157" s="54">
        <v>0</v>
      </c>
      <c r="F157" s="54">
        <v>0</v>
      </c>
      <c r="G157" s="54">
        <v>0</v>
      </c>
      <c r="H157" s="54">
        <v>0</v>
      </c>
      <c r="I157" s="54">
        <v>0</v>
      </c>
      <c r="J157" s="54">
        <v>0</v>
      </c>
      <c r="K157" s="54">
        <v>0</v>
      </c>
      <c r="L157" s="54">
        <v>0</v>
      </c>
      <c r="M157" s="54">
        <v>0</v>
      </c>
      <c r="N157" s="54">
        <v>0</v>
      </c>
      <c r="O157" s="54">
        <v>0</v>
      </c>
      <c r="P157" s="54">
        <v>0</v>
      </c>
      <c r="Q157" s="54">
        <v>0</v>
      </c>
      <c r="R157" s="54">
        <v>0</v>
      </c>
      <c r="S157" s="54">
        <v>0</v>
      </c>
      <c r="T157" s="54">
        <v>0</v>
      </c>
      <c r="U157" s="54">
        <v>0</v>
      </c>
      <c r="V157" s="54">
        <v>0</v>
      </c>
      <c r="W157" s="54">
        <v>0</v>
      </c>
      <c r="X157" s="54">
        <v>0</v>
      </c>
      <c r="Y157" s="54">
        <v>0</v>
      </c>
      <c r="Z157" s="54">
        <v>0</v>
      </c>
      <c r="AA157" s="54">
        <v>0</v>
      </c>
      <c r="AB157" s="54">
        <v>0</v>
      </c>
      <c r="AC157" s="54">
        <v>0</v>
      </c>
      <c r="AD157" s="54">
        <v>0</v>
      </c>
      <c r="AE157" s="54">
        <v>0</v>
      </c>
    </row>
    <row r="158" spans="1:31" s="68" customFormat="1" ht="13.8" x14ac:dyDescent="0.25">
      <c r="A158" s="29"/>
      <c r="B158" s="19"/>
      <c r="C158" s="23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</row>
    <row r="159" spans="1:31" s="68" customFormat="1" ht="15" x14ac:dyDescent="0.25">
      <c r="A159" s="45" t="s">
        <v>156</v>
      </c>
      <c r="B159" s="29"/>
      <c r="C159" s="15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</row>
    <row r="160" spans="1:31" s="68" customFormat="1" ht="15" x14ac:dyDescent="0.25">
      <c r="A160" s="41" t="s">
        <v>157</v>
      </c>
      <c r="B160" s="29"/>
      <c r="C160" s="15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</row>
    <row r="161" spans="1:31" s="68" customFormat="1" ht="15" x14ac:dyDescent="0.25">
      <c r="A161" s="41" t="s">
        <v>158</v>
      </c>
      <c r="B161" s="29"/>
      <c r="C161" s="15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</row>
    <row r="162" spans="1:31" s="68" customFormat="1" ht="13.8" x14ac:dyDescent="0.25">
      <c r="A162" s="29"/>
      <c r="B162" s="17" t="s">
        <v>1</v>
      </c>
      <c r="C162" s="15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</row>
    <row r="163" spans="1:31" s="68" customFormat="1" ht="13.8" x14ac:dyDescent="0.25">
      <c r="A163" s="29"/>
      <c r="B163" s="19" t="s">
        <v>59</v>
      </c>
      <c r="C163" s="23" t="s">
        <v>200</v>
      </c>
      <c r="D163" s="54">
        <v>374.70708764035408</v>
      </c>
      <c r="E163" s="54">
        <v>544.59832710967555</v>
      </c>
      <c r="F163" s="54">
        <v>660.76569693848558</v>
      </c>
      <c r="G163" s="54">
        <v>913.13582792409727</v>
      </c>
      <c r="H163" s="54">
        <v>1292.4760267818585</v>
      </c>
      <c r="I163" s="54">
        <v>1286.7858621380824</v>
      </c>
      <c r="J163" s="54">
        <v>858.98465329141209</v>
      </c>
      <c r="K163" s="54">
        <v>883.89849068666445</v>
      </c>
      <c r="L163" s="54">
        <v>701.08087304463743</v>
      </c>
      <c r="M163" s="54">
        <v>2775.4724554335021</v>
      </c>
      <c r="N163" s="54">
        <v>3351.8188270116607</v>
      </c>
      <c r="O163" s="54">
        <v>1241.9655583838482</v>
      </c>
      <c r="P163" s="54">
        <v>3628.077047280316</v>
      </c>
      <c r="Q163" s="54">
        <v>2765.2114843706231</v>
      </c>
      <c r="R163" s="54">
        <v>499.44607186152189</v>
      </c>
      <c r="S163" s="54">
        <v>722.16593002710715</v>
      </c>
      <c r="T163" s="54">
        <v>277.48878544870104</v>
      </c>
      <c r="U163" s="54">
        <v>2997.9390632144159</v>
      </c>
      <c r="V163" s="54">
        <v>1444.2932954818662</v>
      </c>
      <c r="W163" s="54">
        <v>2217.2035917531889</v>
      </c>
      <c r="X163" s="54">
        <v>-487.39779721969671</v>
      </c>
      <c r="Y163" s="54">
        <v>110.42119721636664</v>
      </c>
      <c r="Z163" s="54">
        <v>2357.4000813291805</v>
      </c>
      <c r="AA163" s="54">
        <v>173.89813119162727</v>
      </c>
      <c r="AB163" s="54">
        <v>-1329.3895978386577</v>
      </c>
      <c r="AC163" s="54">
        <v>55.492897528532922</v>
      </c>
      <c r="AD163" s="54">
        <v>758.08780409544215</v>
      </c>
      <c r="AE163" s="54">
        <v>52.829697103633407</v>
      </c>
    </row>
    <row r="164" spans="1:31" s="68" customFormat="1" ht="13.8" x14ac:dyDescent="0.25">
      <c r="A164" s="29"/>
      <c r="B164" s="19" t="s">
        <v>60</v>
      </c>
      <c r="C164" s="23" t="s">
        <v>155</v>
      </c>
      <c r="D164" s="54">
        <v>0</v>
      </c>
      <c r="E164" s="54">
        <v>0</v>
      </c>
      <c r="F164" s="54">
        <v>0</v>
      </c>
      <c r="G164" s="54">
        <v>0</v>
      </c>
      <c r="H164" s="54">
        <v>0</v>
      </c>
      <c r="I164" s="54">
        <v>0</v>
      </c>
      <c r="J164" s="54">
        <v>0</v>
      </c>
      <c r="K164" s="54">
        <v>0</v>
      </c>
      <c r="L164" s="54">
        <v>0</v>
      </c>
      <c r="M164" s="54">
        <v>0</v>
      </c>
      <c r="N164" s="54">
        <v>0</v>
      </c>
      <c r="O164" s="54">
        <v>0</v>
      </c>
      <c r="P164" s="54">
        <v>0</v>
      </c>
      <c r="Q164" s="54">
        <v>0</v>
      </c>
      <c r="R164" s="54">
        <v>0</v>
      </c>
      <c r="S164" s="54">
        <v>0</v>
      </c>
      <c r="T164" s="54">
        <v>0</v>
      </c>
      <c r="U164" s="54">
        <v>0</v>
      </c>
      <c r="V164" s="54">
        <v>0</v>
      </c>
      <c r="W164" s="54">
        <v>0</v>
      </c>
      <c r="X164" s="54">
        <v>0</v>
      </c>
      <c r="Y164" s="54">
        <v>0</v>
      </c>
      <c r="Z164" s="54">
        <v>0</v>
      </c>
      <c r="AA164" s="54">
        <v>0</v>
      </c>
      <c r="AB164" s="54">
        <v>0</v>
      </c>
      <c r="AC164" s="54">
        <v>0</v>
      </c>
      <c r="AD164" s="54">
        <v>0</v>
      </c>
      <c r="AE164" s="54">
        <v>0</v>
      </c>
    </row>
    <row r="165" spans="1:31" s="68" customFormat="1" ht="13.8" x14ac:dyDescent="0.25">
      <c r="A165" s="29"/>
      <c r="B165" s="19" t="s">
        <v>64</v>
      </c>
      <c r="C165" s="23" t="s">
        <v>190</v>
      </c>
      <c r="D165" s="54">
        <v>63.766511817494987</v>
      </c>
      <c r="E165" s="54">
        <v>64.500166383610747</v>
      </c>
      <c r="F165" s="54">
        <v>68.789298014949566</v>
      </c>
      <c r="G165" s="54">
        <v>66.685821456366895</v>
      </c>
      <c r="H165" s="54">
        <v>88.848828485296963</v>
      </c>
      <c r="I165" s="54">
        <v>91.051007907715146</v>
      </c>
      <c r="J165" s="54">
        <v>155.29894461802527</v>
      </c>
      <c r="K165" s="54">
        <v>128.73036617975234</v>
      </c>
      <c r="L165" s="54">
        <v>129.42473264321555</v>
      </c>
      <c r="M165" s="54">
        <v>153.65041021819664</v>
      </c>
      <c r="N165" s="54">
        <v>204.10804891146117</v>
      </c>
      <c r="O165" s="54">
        <v>195.0725864628418</v>
      </c>
      <c r="P165" s="54">
        <v>233.43132994130826</v>
      </c>
      <c r="Q165" s="54">
        <v>195.87696261665991</v>
      </c>
      <c r="R165" s="54">
        <v>227.84096077420821</v>
      </c>
      <c r="S165" s="54">
        <v>231.13430390709161</v>
      </c>
      <c r="T165" s="54">
        <v>194.76152500639401</v>
      </c>
      <c r="U165" s="54">
        <v>204.40555389407714</v>
      </c>
      <c r="V165" s="54">
        <v>176.90665794207783</v>
      </c>
      <c r="W165" s="54">
        <v>136.56959248979092</v>
      </c>
      <c r="X165" s="54">
        <v>155.62985949813822</v>
      </c>
      <c r="Y165" s="54">
        <v>215.01477054641197</v>
      </c>
      <c r="Z165" s="54">
        <v>241.04290074259896</v>
      </c>
      <c r="AA165" s="54">
        <v>255.93212234883933</v>
      </c>
      <c r="AB165" s="54">
        <v>291.81906939944582</v>
      </c>
      <c r="AC165" s="54">
        <v>482.7996829703078</v>
      </c>
      <c r="AD165" s="54">
        <v>616.22378966824579</v>
      </c>
      <c r="AE165" s="54">
        <v>427.52893835259096</v>
      </c>
    </row>
    <row r="166" spans="1:31" s="68" customFormat="1" ht="13.8" x14ac:dyDescent="0.25">
      <c r="A166" s="29"/>
      <c r="B166" s="20" t="s">
        <v>65</v>
      </c>
      <c r="C166" s="15" t="s">
        <v>159</v>
      </c>
      <c r="D166" s="55">
        <v>0</v>
      </c>
      <c r="E166" s="55">
        <v>0</v>
      </c>
      <c r="F166" s="55">
        <v>0</v>
      </c>
      <c r="G166" s="55">
        <v>0</v>
      </c>
      <c r="H166" s="55">
        <v>0</v>
      </c>
      <c r="I166" s="55">
        <v>0</v>
      </c>
      <c r="J166" s="55">
        <v>0</v>
      </c>
      <c r="K166" s="55">
        <v>0</v>
      </c>
      <c r="L166" s="55">
        <v>0</v>
      </c>
      <c r="M166" s="55">
        <v>0</v>
      </c>
      <c r="N166" s="55">
        <v>0</v>
      </c>
      <c r="O166" s="55">
        <v>0</v>
      </c>
      <c r="P166" s="55">
        <v>0</v>
      </c>
      <c r="Q166" s="55">
        <v>0</v>
      </c>
      <c r="R166" s="55">
        <v>0</v>
      </c>
      <c r="S166" s="55">
        <v>0</v>
      </c>
      <c r="T166" s="55">
        <v>0</v>
      </c>
      <c r="U166" s="55">
        <v>0</v>
      </c>
      <c r="V166" s="55">
        <v>0</v>
      </c>
      <c r="W166" s="55">
        <v>0</v>
      </c>
      <c r="X166" s="55">
        <v>0</v>
      </c>
      <c r="Y166" s="55">
        <v>0</v>
      </c>
      <c r="Z166" s="55">
        <v>0</v>
      </c>
      <c r="AA166" s="55">
        <v>0</v>
      </c>
      <c r="AB166" s="55">
        <v>0</v>
      </c>
      <c r="AC166" s="55">
        <v>0</v>
      </c>
      <c r="AD166" s="55">
        <v>0</v>
      </c>
      <c r="AE166" s="55">
        <v>0</v>
      </c>
    </row>
    <row r="167" spans="1:31" s="68" customFormat="1" ht="13.8" x14ac:dyDescent="0.25">
      <c r="A167" s="29"/>
      <c r="B167" s="20" t="s">
        <v>66</v>
      </c>
      <c r="C167" s="15" t="s">
        <v>160</v>
      </c>
      <c r="D167" s="55">
        <v>61.203381878833099</v>
      </c>
      <c r="E167" s="55">
        <v>62.705006417666915</v>
      </c>
      <c r="F167" s="55">
        <v>65.53386895130636</v>
      </c>
      <c r="G167" s="55">
        <v>61.72251032655582</v>
      </c>
      <c r="H167" s="55">
        <v>85.416522620948228</v>
      </c>
      <c r="I167" s="55">
        <v>89.280389198351287</v>
      </c>
      <c r="J167" s="55">
        <v>145.74697604774926</v>
      </c>
      <c r="K167" s="55">
        <v>128.16103614450591</v>
      </c>
      <c r="L167" s="55">
        <v>128.19863491104164</v>
      </c>
      <c r="M167" s="55">
        <v>151.32681889242744</v>
      </c>
      <c r="N167" s="55">
        <v>197.69260240406985</v>
      </c>
      <c r="O167" s="55">
        <v>188.45911185033714</v>
      </c>
      <c r="P167" s="55">
        <v>217.80033304896753</v>
      </c>
      <c r="Q167" s="55">
        <v>172.54403151581147</v>
      </c>
      <c r="R167" s="55">
        <v>216.21961829359759</v>
      </c>
      <c r="S167" s="55">
        <v>228.80325074056989</v>
      </c>
      <c r="T167" s="55">
        <v>187.26823832074183</v>
      </c>
      <c r="U167" s="55">
        <v>166.97007710627085</v>
      </c>
      <c r="V167" s="55">
        <v>157.51281467280577</v>
      </c>
      <c r="W167" s="55">
        <v>133.53471504918113</v>
      </c>
      <c r="X167" s="55">
        <v>148.97631634449479</v>
      </c>
      <c r="Y167" s="55">
        <v>201.89883668988264</v>
      </c>
      <c r="Z167" s="55">
        <v>233.89879452188856</v>
      </c>
      <c r="AA167" s="55">
        <v>236.18195579394708</v>
      </c>
      <c r="AB167" s="55">
        <v>277.42774489978615</v>
      </c>
      <c r="AC167" s="55">
        <v>274.66637634459107</v>
      </c>
      <c r="AD167" s="55">
        <v>360.62043984090781</v>
      </c>
      <c r="AE167" s="55">
        <v>383.95093751513792</v>
      </c>
    </row>
    <row r="168" spans="1:31" s="68" customFormat="1" ht="13.8" x14ac:dyDescent="0.25">
      <c r="A168" s="29"/>
      <c r="B168" s="20" t="s">
        <v>67</v>
      </c>
      <c r="C168" s="15" t="s">
        <v>161</v>
      </c>
      <c r="D168" s="55">
        <v>2.5631299386618847</v>
      </c>
      <c r="E168" s="55">
        <v>1.7951599659438386</v>
      </c>
      <c r="F168" s="55">
        <v>3.2554290636431813</v>
      </c>
      <c r="G168" s="55">
        <v>4.9633111298110766</v>
      </c>
      <c r="H168" s="55">
        <v>3.4323058643487343</v>
      </c>
      <c r="I168" s="55">
        <v>1.7706187093638617</v>
      </c>
      <c r="J168" s="55">
        <v>9.5519685702760064</v>
      </c>
      <c r="K168" s="55">
        <v>0.56933003524643577</v>
      </c>
      <c r="L168" s="55">
        <v>1.2260977321739124</v>
      </c>
      <c r="M168" s="55">
        <v>2.3235913257691738</v>
      </c>
      <c r="N168" s="55">
        <v>6.4154465073913007</v>
      </c>
      <c r="O168" s="55">
        <v>6.6134746125046338</v>
      </c>
      <c r="P168" s="55">
        <v>15.630996892340693</v>
      </c>
      <c r="Q168" s="55">
        <v>23.332931100848445</v>
      </c>
      <c r="R168" s="55">
        <v>11.621342480610647</v>
      </c>
      <c r="S168" s="55">
        <v>2.331053166521738</v>
      </c>
      <c r="T168" s="55">
        <v>7.49328668565217</v>
      </c>
      <c r="U168" s="55">
        <v>37.435476787806323</v>
      </c>
      <c r="V168" s="55">
        <v>19.39384326927205</v>
      </c>
      <c r="W168" s="55">
        <v>3.0348774406097756</v>
      </c>
      <c r="X168" s="55">
        <v>6.6535431536434295</v>
      </c>
      <c r="Y168" s="55">
        <v>13.115933856529336</v>
      </c>
      <c r="Z168" s="55">
        <v>7.1441062207104009</v>
      </c>
      <c r="AA168" s="55">
        <v>19.750166554892278</v>
      </c>
      <c r="AB168" s="55">
        <v>14.39132449965965</v>
      </c>
      <c r="AC168" s="55">
        <v>208.13330662571678</v>
      </c>
      <c r="AD168" s="55">
        <v>255.60334982733801</v>
      </c>
      <c r="AE168" s="55">
        <v>43.578000837453068</v>
      </c>
    </row>
    <row r="169" spans="1:31" s="68" customFormat="1" ht="13.8" x14ac:dyDescent="0.25">
      <c r="A169" s="29"/>
      <c r="B169" s="19" t="s">
        <v>64</v>
      </c>
      <c r="C169" s="23" t="s">
        <v>196</v>
      </c>
      <c r="D169" s="54">
        <v>0.29693055224138987</v>
      </c>
      <c r="E169" s="54">
        <v>0.19752478509072025</v>
      </c>
      <c r="F169" s="54">
        <v>0.3297796782494215</v>
      </c>
      <c r="G169" s="54">
        <v>24.412200897870353</v>
      </c>
      <c r="H169" s="54">
        <v>0.43997122156530677</v>
      </c>
      <c r="I169" s="54">
        <v>0.39681051562448433</v>
      </c>
      <c r="J169" s="54">
        <v>1.1441952022016868</v>
      </c>
      <c r="K169" s="54">
        <v>0.27624659000000357</v>
      </c>
      <c r="L169" s="54">
        <v>0.570939379999999</v>
      </c>
      <c r="M169" s="54">
        <v>0.62658387983334618</v>
      </c>
      <c r="N169" s="54">
        <v>0.47230630000000073</v>
      </c>
      <c r="O169" s="54">
        <v>0.75984957999999825</v>
      </c>
      <c r="P169" s="54">
        <v>2.1986711489924415</v>
      </c>
      <c r="Q169" s="54">
        <v>1.0292137603513822</v>
      </c>
      <c r="R169" s="54">
        <v>0.86759074746852627</v>
      </c>
      <c r="S169" s="54">
        <v>6.0061015700000029</v>
      </c>
      <c r="T169" s="54">
        <v>0.10508918517738673</v>
      </c>
      <c r="U169" s="54">
        <v>-0.35486656999999877</v>
      </c>
      <c r="V169" s="54">
        <v>2.8783716953043492</v>
      </c>
      <c r="W169" s="54">
        <v>0.65188098517674209</v>
      </c>
      <c r="X169" s="54">
        <v>0.77705940000000595</v>
      </c>
      <c r="Y169" s="54">
        <v>0.67833590999999638</v>
      </c>
      <c r="Z169" s="54">
        <v>0.32904743999999764</v>
      </c>
      <c r="AA169" s="54">
        <v>2.6821086709383728</v>
      </c>
      <c r="AB169" s="54">
        <v>2.3226044754346908</v>
      </c>
      <c r="AC169" s="54">
        <v>3.1479821423547865</v>
      </c>
      <c r="AD169" s="54">
        <v>71.718053646643895</v>
      </c>
      <c r="AE169" s="54">
        <v>0.5389732275243998</v>
      </c>
    </row>
    <row r="170" spans="1:31" s="68" customFormat="1" ht="13.8" x14ac:dyDescent="0.25">
      <c r="A170" s="29"/>
      <c r="B170" s="20" t="s">
        <v>65</v>
      </c>
      <c r="C170" s="15" t="s">
        <v>197</v>
      </c>
      <c r="D170" s="55">
        <v>0</v>
      </c>
      <c r="E170" s="55">
        <v>0</v>
      </c>
      <c r="F170" s="55">
        <v>0</v>
      </c>
      <c r="G170" s="55">
        <v>0</v>
      </c>
      <c r="H170" s="55">
        <v>0</v>
      </c>
      <c r="I170" s="55">
        <v>0</v>
      </c>
      <c r="J170" s="55">
        <v>0</v>
      </c>
      <c r="K170" s="55">
        <v>0</v>
      </c>
      <c r="L170" s="55">
        <v>0</v>
      </c>
      <c r="M170" s="55">
        <v>0</v>
      </c>
      <c r="N170" s="55">
        <v>0</v>
      </c>
      <c r="O170" s="55">
        <v>0</v>
      </c>
      <c r="P170" s="55">
        <v>0</v>
      </c>
      <c r="Q170" s="55">
        <v>0</v>
      </c>
      <c r="R170" s="55">
        <v>0</v>
      </c>
      <c r="S170" s="55">
        <v>0</v>
      </c>
      <c r="T170" s="55">
        <v>0</v>
      </c>
      <c r="U170" s="55">
        <v>0</v>
      </c>
      <c r="V170" s="55">
        <v>0</v>
      </c>
      <c r="W170" s="55">
        <v>0</v>
      </c>
      <c r="X170" s="55">
        <v>0</v>
      </c>
      <c r="Y170" s="55">
        <v>0</v>
      </c>
      <c r="Z170" s="55">
        <v>0</v>
      </c>
      <c r="AA170" s="55">
        <v>0</v>
      </c>
      <c r="AB170" s="55">
        <v>0</v>
      </c>
      <c r="AC170" s="55">
        <v>0</v>
      </c>
      <c r="AD170" s="55">
        <v>0</v>
      </c>
      <c r="AE170" s="55">
        <v>0</v>
      </c>
    </row>
    <row r="171" spans="1:31" s="68" customFormat="1" ht="13.8" x14ac:dyDescent="0.25">
      <c r="A171" s="29"/>
      <c r="B171" s="20" t="s">
        <v>66</v>
      </c>
      <c r="C171" s="15" t="s">
        <v>198</v>
      </c>
      <c r="D171" s="55">
        <v>0</v>
      </c>
      <c r="E171" s="55">
        <v>0</v>
      </c>
      <c r="F171" s="55">
        <v>0</v>
      </c>
      <c r="G171" s="55">
        <v>0</v>
      </c>
      <c r="H171" s="55">
        <v>0</v>
      </c>
      <c r="I171" s="55">
        <v>0</v>
      </c>
      <c r="J171" s="55">
        <v>0</v>
      </c>
      <c r="K171" s="55">
        <v>0</v>
      </c>
      <c r="L171" s="55">
        <v>0</v>
      </c>
      <c r="M171" s="55">
        <v>0</v>
      </c>
      <c r="N171" s="55">
        <v>0</v>
      </c>
      <c r="O171" s="55">
        <v>0</v>
      </c>
      <c r="P171" s="55">
        <v>0</v>
      </c>
      <c r="Q171" s="55">
        <v>0</v>
      </c>
      <c r="R171" s="55">
        <v>0</v>
      </c>
      <c r="S171" s="55">
        <v>0</v>
      </c>
      <c r="T171" s="55">
        <v>0</v>
      </c>
      <c r="U171" s="55">
        <v>0</v>
      </c>
      <c r="V171" s="55">
        <v>0</v>
      </c>
      <c r="W171" s="55">
        <v>0</v>
      </c>
      <c r="X171" s="55">
        <v>0</v>
      </c>
      <c r="Y171" s="55">
        <v>0</v>
      </c>
      <c r="Z171" s="55">
        <v>0</v>
      </c>
      <c r="AA171" s="55">
        <v>0</v>
      </c>
      <c r="AB171" s="55">
        <v>0</v>
      </c>
      <c r="AC171" s="55">
        <v>0</v>
      </c>
      <c r="AD171" s="55">
        <v>0</v>
      </c>
      <c r="AE171" s="55">
        <v>0</v>
      </c>
    </row>
    <row r="172" spans="1:31" s="68" customFormat="1" ht="13.8" x14ac:dyDescent="0.25">
      <c r="A172" s="29"/>
      <c r="B172" s="28" t="s">
        <v>67</v>
      </c>
      <c r="C172" s="15" t="s">
        <v>199</v>
      </c>
      <c r="D172" s="55">
        <v>0.29693055224138987</v>
      </c>
      <c r="E172" s="55">
        <v>0.19752478509072025</v>
      </c>
      <c r="F172" s="55">
        <v>0.3297796782494215</v>
      </c>
      <c r="G172" s="55">
        <v>24.412200897870353</v>
      </c>
      <c r="H172" s="55">
        <v>0.43997122156530677</v>
      </c>
      <c r="I172" s="55">
        <v>0.39681051562448433</v>
      </c>
      <c r="J172" s="55">
        <v>1.1441952022016868</v>
      </c>
      <c r="K172" s="55">
        <v>0.27624659000000357</v>
      </c>
      <c r="L172" s="55">
        <v>0.570939379999999</v>
      </c>
      <c r="M172" s="55">
        <v>0.62658387983334618</v>
      </c>
      <c r="N172" s="55">
        <v>0.47230630000000073</v>
      </c>
      <c r="O172" s="55">
        <v>0.75984957999999825</v>
      </c>
      <c r="P172" s="55">
        <v>2.1986711489924415</v>
      </c>
      <c r="Q172" s="55">
        <v>1.0292137603513822</v>
      </c>
      <c r="R172" s="55">
        <v>0.86759074746852627</v>
      </c>
      <c r="S172" s="55">
        <v>6.0061015700000029</v>
      </c>
      <c r="T172" s="55">
        <v>0.10508918517738673</v>
      </c>
      <c r="U172" s="55">
        <v>-0.35486656999999877</v>
      </c>
      <c r="V172" s="55">
        <v>2.8783716953043492</v>
      </c>
      <c r="W172" s="55">
        <v>0.65188098517674209</v>
      </c>
      <c r="X172" s="55">
        <v>0.77705940000000595</v>
      </c>
      <c r="Y172" s="55">
        <v>0.67833590999999638</v>
      </c>
      <c r="Z172" s="55">
        <v>0.32904743999999764</v>
      </c>
      <c r="AA172" s="55">
        <v>2.6821086709383728</v>
      </c>
      <c r="AB172" s="55">
        <v>2.3226044754346908</v>
      </c>
      <c r="AC172" s="55">
        <v>3.1479821423547865</v>
      </c>
      <c r="AD172" s="55">
        <v>71.718053646643895</v>
      </c>
      <c r="AE172" s="55">
        <v>0.5389732275243998</v>
      </c>
    </row>
    <row r="173" spans="1:31" s="68" customFormat="1" ht="13.8" x14ac:dyDescent="0.25">
      <c r="A173" s="29"/>
      <c r="B173" s="17" t="s">
        <v>109</v>
      </c>
      <c r="C173" s="15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</row>
    <row r="174" spans="1:31" s="68" customFormat="1" ht="13.8" x14ac:dyDescent="0.25">
      <c r="A174" s="29"/>
      <c r="B174" s="19" t="s">
        <v>68</v>
      </c>
      <c r="C174" s="23" t="s">
        <v>162</v>
      </c>
      <c r="D174" s="54">
        <v>438.17666890560815</v>
      </c>
      <c r="E174" s="54">
        <v>608.90096870819616</v>
      </c>
      <c r="F174" s="54">
        <v>729.22521527518563</v>
      </c>
      <c r="G174" s="54">
        <v>955.40944848259358</v>
      </c>
      <c r="H174" s="54">
        <v>1380.8848840455889</v>
      </c>
      <c r="I174" s="54">
        <v>1377.4400595301713</v>
      </c>
      <c r="J174" s="54">
        <v>1013.1394027072372</v>
      </c>
      <c r="K174" s="54">
        <v>1012.3526102764177</v>
      </c>
      <c r="L174" s="54">
        <v>829.93466630785372</v>
      </c>
      <c r="M174" s="54">
        <v>2928.4962817718661</v>
      </c>
      <c r="N174" s="54">
        <v>3555.454569623123</v>
      </c>
      <c r="O174" s="54">
        <v>1436.278295266693</v>
      </c>
      <c r="P174" s="54">
        <v>3859.3097060726282</v>
      </c>
      <c r="Q174" s="54">
        <v>2960.0592332269266</v>
      </c>
      <c r="R174" s="54">
        <v>726.41944188826369</v>
      </c>
      <c r="S174" s="54">
        <v>947.29413236420248</v>
      </c>
      <c r="T174" s="54">
        <v>472.1452212699146</v>
      </c>
      <c r="U174" s="54">
        <v>3202.6994836784934</v>
      </c>
      <c r="V174" s="54">
        <v>1618.3215817286416</v>
      </c>
      <c r="W174" s="54">
        <v>2353.1213032578012</v>
      </c>
      <c r="X174" s="54">
        <v>-332.54499712155723</v>
      </c>
      <c r="Y174" s="54">
        <v>324.75763185279084</v>
      </c>
      <c r="Z174" s="54">
        <v>2598.1139346317827</v>
      </c>
      <c r="AA174" s="54">
        <v>427.14814486952974</v>
      </c>
      <c r="AB174" s="54">
        <v>-1039.8931329146424</v>
      </c>
      <c r="AC174" s="54">
        <v>535.14459835648347</v>
      </c>
      <c r="AD174" s="54">
        <v>1302.5935401170502</v>
      </c>
      <c r="AE174" s="54">
        <v>479.81966222870255</v>
      </c>
    </row>
    <row r="175" spans="1:31" s="68" customFormat="1" ht="13.8" x14ac:dyDescent="0.25">
      <c r="A175" s="29"/>
      <c r="B175" s="19"/>
      <c r="C175" s="23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</row>
    <row r="176" spans="1:31" s="68" customFormat="1" ht="15" x14ac:dyDescent="0.25">
      <c r="A176" s="41" t="s">
        <v>163</v>
      </c>
      <c r="B176" s="29"/>
      <c r="C176" s="15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</row>
    <row r="177" spans="1:31" s="68" customFormat="1" ht="13.8" x14ac:dyDescent="0.25">
      <c r="A177" s="29"/>
      <c r="B177" s="17" t="s">
        <v>1</v>
      </c>
      <c r="C177" s="15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</row>
    <row r="178" spans="1:31" s="68" customFormat="1" ht="13.8" x14ac:dyDescent="0.25">
      <c r="A178" s="29"/>
      <c r="B178" s="19" t="s">
        <v>68</v>
      </c>
      <c r="C178" s="23" t="s">
        <v>162</v>
      </c>
      <c r="D178" s="54">
        <v>438.17666890560815</v>
      </c>
      <c r="E178" s="54">
        <v>608.90096870819616</v>
      </c>
      <c r="F178" s="54">
        <v>729.22521527518563</v>
      </c>
      <c r="G178" s="54">
        <v>955.40944848259358</v>
      </c>
      <c r="H178" s="54">
        <v>1380.8848840455889</v>
      </c>
      <c r="I178" s="54">
        <v>1377.4400595301713</v>
      </c>
      <c r="J178" s="54">
        <v>1013.1394027072372</v>
      </c>
      <c r="K178" s="54">
        <v>1012.3526102764177</v>
      </c>
      <c r="L178" s="54">
        <v>829.93466630785372</v>
      </c>
      <c r="M178" s="54">
        <v>2928.4962817718661</v>
      </c>
      <c r="N178" s="54">
        <v>3555.454569623123</v>
      </c>
      <c r="O178" s="54">
        <v>1436.278295266693</v>
      </c>
      <c r="P178" s="54">
        <v>3859.3097060726282</v>
      </c>
      <c r="Q178" s="54">
        <v>2960.0592332269266</v>
      </c>
      <c r="R178" s="54">
        <v>726.41944188826369</v>
      </c>
      <c r="S178" s="54">
        <v>947.29413236420248</v>
      </c>
      <c r="T178" s="54">
        <v>472.1452212699146</v>
      </c>
      <c r="U178" s="54">
        <v>3202.6994836784934</v>
      </c>
      <c r="V178" s="54">
        <v>1618.3215817286416</v>
      </c>
      <c r="W178" s="54">
        <v>2353.1213032578012</v>
      </c>
      <c r="X178" s="54">
        <v>-332.54499712155723</v>
      </c>
      <c r="Y178" s="54">
        <v>324.75763185279084</v>
      </c>
      <c r="Z178" s="54">
        <v>2598.1139346317827</v>
      </c>
      <c r="AA178" s="54">
        <v>427.14814486952974</v>
      </c>
      <c r="AB178" s="54">
        <v>-1039.8931329146424</v>
      </c>
      <c r="AC178" s="54">
        <v>535.14459835648347</v>
      </c>
      <c r="AD178" s="54">
        <v>1302.5935401170502</v>
      </c>
      <c r="AE178" s="54">
        <v>479.81966222870255</v>
      </c>
    </row>
    <row r="179" spans="1:31" s="68" customFormat="1" ht="13.8" x14ac:dyDescent="0.25">
      <c r="A179" s="29"/>
      <c r="B179" s="17" t="s">
        <v>109</v>
      </c>
      <c r="C179" s="15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</row>
    <row r="180" spans="1:31" s="68" customFormat="1" ht="13.8" x14ac:dyDescent="0.25">
      <c r="A180" s="29"/>
      <c r="B180" s="19" t="s">
        <v>69</v>
      </c>
      <c r="C180" s="23" t="s">
        <v>164</v>
      </c>
      <c r="D180" s="54">
        <v>1591.454645053494</v>
      </c>
      <c r="E180" s="54">
        <v>1646.0570534060155</v>
      </c>
      <c r="F180" s="54">
        <v>1829.1879936082082</v>
      </c>
      <c r="G180" s="54">
        <v>1834.580611084343</v>
      </c>
      <c r="H180" s="54">
        <v>2628.6698934406509</v>
      </c>
      <c r="I180" s="54">
        <v>2342.3019192491756</v>
      </c>
      <c r="J180" s="54">
        <v>2476.5195146111078</v>
      </c>
      <c r="K180" s="54">
        <v>2522.8355800362433</v>
      </c>
      <c r="L180" s="54">
        <v>2247.0065837216607</v>
      </c>
      <c r="M180" s="54">
        <v>2669.415866115778</v>
      </c>
      <c r="N180" s="54">
        <v>2754.5658484389305</v>
      </c>
      <c r="O180" s="54">
        <v>3107.9340506640951</v>
      </c>
      <c r="P180" s="54">
        <v>3511.3138602073104</v>
      </c>
      <c r="Q180" s="54">
        <v>4058.3189864709202</v>
      </c>
      <c r="R180" s="54">
        <v>2959.4396969998102</v>
      </c>
      <c r="S180" s="54">
        <v>3982.908542933938</v>
      </c>
      <c r="T180" s="54">
        <v>4336.1453587414835</v>
      </c>
      <c r="U180" s="54">
        <v>4888.6426297063335</v>
      </c>
      <c r="V180" s="54">
        <v>4833.7707420392762</v>
      </c>
      <c r="W180" s="54">
        <v>5244.5442003266517</v>
      </c>
      <c r="X180" s="54">
        <v>5319.6283275521182</v>
      </c>
      <c r="Y180" s="54">
        <v>4990.0670581260738</v>
      </c>
      <c r="Z180" s="54">
        <v>5948.0193105798362</v>
      </c>
      <c r="AA180" s="54">
        <v>4927.3581282336881</v>
      </c>
      <c r="AB180" s="54">
        <v>5942.674181423914</v>
      </c>
      <c r="AC180" s="54">
        <v>4940.001102401724</v>
      </c>
      <c r="AD180" s="54">
        <v>6846.0524161624135</v>
      </c>
      <c r="AE180" s="54">
        <v>5708.5992572018349</v>
      </c>
    </row>
    <row r="181" spans="1:31" s="68" customFormat="1" ht="13.8" x14ac:dyDescent="0.25">
      <c r="A181" s="29"/>
      <c r="B181" s="20" t="s">
        <v>70</v>
      </c>
      <c r="C181" s="15" t="s">
        <v>165</v>
      </c>
      <c r="D181" s="55">
        <v>1527.7735572272404</v>
      </c>
      <c r="E181" s="55">
        <v>1636.9143850362411</v>
      </c>
      <c r="F181" s="55">
        <v>1715.896638879836</v>
      </c>
      <c r="G181" s="55">
        <v>1654.0222476811675</v>
      </c>
      <c r="H181" s="55">
        <v>2565.0350173765551</v>
      </c>
      <c r="I181" s="55">
        <v>2175.5124306519297</v>
      </c>
      <c r="J181" s="55">
        <v>2565.2113793800422</v>
      </c>
      <c r="K181" s="55">
        <v>2561.5174700539078</v>
      </c>
      <c r="L181" s="55">
        <v>2256.2121035666341</v>
      </c>
      <c r="M181" s="55">
        <v>2531.7806714237277</v>
      </c>
      <c r="N181" s="55">
        <v>2571.0887265208307</v>
      </c>
      <c r="O181" s="55">
        <v>2856.7020132589628</v>
      </c>
      <c r="P181" s="55">
        <v>3200.7763210742173</v>
      </c>
      <c r="Q181" s="55">
        <v>3787.8933082727431</v>
      </c>
      <c r="R181" s="55">
        <v>3196.3761324253778</v>
      </c>
      <c r="S181" s="55">
        <v>3234.0633699579048</v>
      </c>
      <c r="T181" s="55">
        <v>4334.5400842769404</v>
      </c>
      <c r="U181" s="55">
        <v>4902.8935664625387</v>
      </c>
      <c r="V181" s="55">
        <v>4912.340297736886</v>
      </c>
      <c r="W181" s="55">
        <v>5175.9624209842104</v>
      </c>
      <c r="X181" s="55">
        <v>4581.7925244402468</v>
      </c>
      <c r="Y181" s="55">
        <v>4652.8691808920576</v>
      </c>
      <c r="Z181" s="55">
        <v>5016.8657043727972</v>
      </c>
      <c r="AA181" s="55">
        <v>4392.7690640285809</v>
      </c>
      <c r="AB181" s="55">
        <v>5556.9268715968265</v>
      </c>
      <c r="AC181" s="55">
        <v>4518.7806346459556</v>
      </c>
      <c r="AD181" s="55">
        <v>6378.4691725767907</v>
      </c>
      <c r="AE181" s="55">
        <v>5536.2029019200991</v>
      </c>
    </row>
    <row r="182" spans="1:31" s="68" customFormat="1" ht="22.5" customHeight="1" x14ac:dyDescent="0.25">
      <c r="A182" s="29"/>
      <c r="B182" s="20" t="s">
        <v>71</v>
      </c>
      <c r="C182" s="15" t="s">
        <v>166</v>
      </c>
      <c r="D182" s="55">
        <v>76.241933128250452</v>
      </c>
      <c r="E182" s="55">
        <v>21.768980255306058</v>
      </c>
      <c r="F182" s="55">
        <v>129.52772779588361</v>
      </c>
      <c r="G182" s="55">
        <v>191.23627179957671</v>
      </c>
      <c r="H182" s="55">
        <v>74.403402976547994</v>
      </c>
      <c r="I182" s="55">
        <v>201.12045777345227</v>
      </c>
      <c r="J182" s="55">
        <v>190.28151312370133</v>
      </c>
      <c r="K182" s="55">
        <v>16.452826350469802</v>
      </c>
      <c r="L182" s="55">
        <v>4.3471122189643383</v>
      </c>
      <c r="M182" s="55">
        <v>146.9452348289683</v>
      </c>
      <c r="N182" s="55">
        <v>188.19719848409389</v>
      </c>
      <c r="O182" s="55">
        <v>257.58396169076599</v>
      </c>
      <c r="P182" s="55">
        <v>317.57139875108066</v>
      </c>
      <c r="Q182" s="55">
        <v>280.15202916584605</v>
      </c>
      <c r="R182" s="55">
        <v>-231.36928943987647</v>
      </c>
      <c r="S182" s="55">
        <v>754.52393481160732</v>
      </c>
      <c r="T182" s="55">
        <v>10.386225666403398</v>
      </c>
      <c r="U182" s="55">
        <v>-4.1932621135603076</v>
      </c>
      <c r="V182" s="55">
        <v>-71.000968735339484</v>
      </c>
      <c r="W182" s="55">
        <v>74.697966517629411</v>
      </c>
      <c r="X182" s="55">
        <v>739.00287664914151</v>
      </c>
      <c r="Y182" s="55">
        <v>343.0001023579843</v>
      </c>
      <c r="Z182" s="55">
        <v>914.12172715128463</v>
      </c>
      <c r="AA182" s="55">
        <v>522.06905489470307</v>
      </c>
      <c r="AB182" s="55">
        <v>375.45583575726221</v>
      </c>
      <c r="AC182" s="55">
        <v>381.45312485576807</v>
      </c>
      <c r="AD182" s="55">
        <v>451.58839637562357</v>
      </c>
      <c r="AE182" s="55">
        <v>203.0582731017366</v>
      </c>
    </row>
    <row r="183" spans="1:31" s="68" customFormat="1" ht="13.8" x14ac:dyDescent="0.25">
      <c r="A183" s="29"/>
      <c r="B183" s="20" t="s">
        <v>72</v>
      </c>
      <c r="C183" s="15" t="s">
        <v>167</v>
      </c>
      <c r="D183" s="55">
        <v>-12.560845301996798</v>
      </c>
      <c r="E183" s="55">
        <v>-12.626311885531806</v>
      </c>
      <c r="F183" s="55">
        <v>-16.23637306751144</v>
      </c>
      <c r="G183" s="55">
        <v>-10.677908396401383</v>
      </c>
      <c r="H183" s="55">
        <v>-10.768526912451797</v>
      </c>
      <c r="I183" s="55">
        <v>-34.330969176206828</v>
      </c>
      <c r="J183" s="55">
        <v>-278.97337789263548</v>
      </c>
      <c r="K183" s="55">
        <v>-55.134716368134356</v>
      </c>
      <c r="L183" s="55">
        <v>-13.552632063938095</v>
      </c>
      <c r="M183" s="55">
        <v>-9.3100401369178432</v>
      </c>
      <c r="N183" s="55">
        <v>-4.7200765659938551</v>
      </c>
      <c r="O183" s="55">
        <v>-6.3519242856335785</v>
      </c>
      <c r="P183" s="55">
        <v>-7.0338596179877753</v>
      </c>
      <c r="Q183" s="55">
        <v>-9.7263509676697328</v>
      </c>
      <c r="R183" s="55">
        <v>-5.5671459856907051</v>
      </c>
      <c r="S183" s="55">
        <v>-5.6787618355739005</v>
      </c>
      <c r="T183" s="55">
        <v>-8.7809512018600255</v>
      </c>
      <c r="U183" s="55">
        <v>-10.057674642644596</v>
      </c>
      <c r="V183" s="55">
        <v>-7.5685869622698947</v>
      </c>
      <c r="W183" s="55">
        <v>-6.1161871751887373</v>
      </c>
      <c r="X183" s="55">
        <v>-1.1670735372709027</v>
      </c>
      <c r="Y183" s="55">
        <v>-5.8022251239687277</v>
      </c>
      <c r="Z183" s="55">
        <v>17.031879055754139</v>
      </c>
      <c r="AA183" s="55">
        <v>12.520009310404868</v>
      </c>
      <c r="AB183" s="55">
        <v>10.291474069825362</v>
      </c>
      <c r="AC183" s="55">
        <v>39.767342899999996</v>
      </c>
      <c r="AD183" s="55">
        <v>15.994847209999996</v>
      </c>
      <c r="AE183" s="55">
        <v>-30.661917820000024</v>
      </c>
    </row>
    <row r="184" spans="1:31" s="68" customFormat="1" ht="13.8" x14ac:dyDescent="0.25">
      <c r="A184" s="29"/>
      <c r="B184" s="26" t="s">
        <v>187</v>
      </c>
      <c r="C184" s="19" t="s">
        <v>204</v>
      </c>
      <c r="D184" s="58">
        <v>751.04524195220574</v>
      </c>
      <c r="E184" s="58">
        <v>825.85138051208185</v>
      </c>
      <c r="F184" s="58">
        <v>890.78351951076741</v>
      </c>
      <c r="G184" s="58">
        <v>972.54173429621244</v>
      </c>
      <c r="H184" s="58">
        <v>1040.259075059804</v>
      </c>
      <c r="I184" s="58">
        <v>1206.5607629708938</v>
      </c>
      <c r="J184" s="58">
        <v>1342.5752748725322</v>
      </c>
      <c r="K184" s="58">
        <v>1465.2472523987426</v>
      </c>
      <c r="L184" s="58">
        <v>1522.5724879742024</v>
      </c>
      <c r="M184" s="58">
        <v>1598.7246577898036</v>
      </c>
      <c r="N184" s="58">
        <v>1729.5609122915148</v>
      </c>
      <c r="O184" s="58">
        <v>1814.325439915556</v>
      </c>
      <c r="P184" s="58">
        <v>1918.8738809761919</v>
      </c>
      <c r="Q184" s="58">
        <v>2056.4380112014942</v>
      </c>
      <c r="R184" s="58">
        <v>2188.4017611844147</v>
      </c>
      <c r="S184" s="58">
        <v>2348.6426934172096</v>
      </c>
      <c r="T184" s="58">
        <v>2619.8179739410621</v>
      </c>
      <c r="U184" s="58">
        <v>2763.1540119273322</v>
      </c>
      <c r="V184" s="58">
        <v>2949.6788473116458</v>
      </c>
      <c r="W184" s="58">
        <v>3114.4385813089962</v>
      </c>
      <c r="X184" s="58">
        <v>3381.8510865563762</v>
      </c>
      <c r="Y184" s="58">
        <v>3550.8128432504586</v>
      </c>
      <c r="Z184" s="58">
        <v>3696.5196226860207</v>
      </c>
      <c r="AA184" s="58">
        <v>3938.9434582839626</v>
      </c>
      <c r="AB184" s="58">
        <v>4110.4380675396578</v>
      </c>
      <c r="AC184" s="58">
        <v>4313.6587815472039</v>
      </c>
      <c r="AD184" s="58">
        <v>4630.7664302764988</v>
      </c>
      <c r="AE184" s="58">
        <v>5210.8650516664165</v>
      </c>
    </row>
    <row r="185" spans="1:31" s="68" customFormat="1" ht="13.8" x14ac:dyDescent="0.25">
      <c r="A185" s="29"/>
      <c r="B185" s="26" t="s">
        <v>188</v>
      </c>
      <c r="C185" s="26" t="s">
        <v>189</v>
      </c>
      <c r="D185" s="58">
        <v>-139.34191955763578</v>
      </c>
      <c r="E185" s="58">
        <v>72.865644357078352</v>
      </c>
      <c r="F185" s="58">
        <v>10.079871740667599</v>
      </c>
      <c r="G185" s="58">
        <v>70.186497735492765</v>
      </c>
      <c r="H185" s="58">
        <v>117.9781010860216</v>
      </c>
      <c r="I185" s="58">
        <v>42.77065138981505</v>
      </c>
      <c r="J185" s="58">
        <v>11.150218518142088</v>
      </c>
      <c r="K185" s="58">
        <v>45.064196986110481</v>
      </c>
      <c r="L185" s="58">
        <v>0.18884032930171862</v>
      </c>
      <c r="M185" s="58">
        <v>39.928928926447639</v>
      </c>
      <c r="N185" s="58">
        <v>25.583883450380352</v>
      </c>
      <c r="O185" s="58">
        <v>272.50528137154441</v>
      </c>
      <c r="P185" s="58">
        <v>312.07423171599328</v>
      </c>
      <c r="Q185" s="58">
        <v>397.55575001425416</v>
      </c>
      <c r="R185" s="58">
        <v>130.86596397115531</v>
      </c>
      <c r="S185" s="58">
        <v>145.17902377243658</v>
      </c>
      <c r="T185" s="58">
        <v>344.17573667758228</v>
      </c>
      <c r="U185" s="58">
        <v>182.28450244051186</v>
      </c>
      <c r="V185" s="58">
        <v>141.32539743529361</v>
      </c>
      <c r="W185" s="58">
        <v>379.09889712170803</v>
      </c>
      <c r="X185" s="58">
        <v>271.22731588328173</v>
      </c>
      <c r="Y185" s="58">
        <v>-6.9538918043922484</v>
      </c>
      <c r="Z185" s="58">
        <v>-25.221021866687774</v>
      </c>
      <c r="AA185" s="58">
        <v>240.78291716142095</v>
      </c>
      <c r="AB185" s="58">
        <v>1978.2846908395893</v>
      </c>
      <c r="AC185" s="58">
        <v>372.23893713172333</v>
      </c>
      <c r="AD185" s="58">
        <v>364.55447485556186</v>
      </c>
      <c r="AE185" s="58">
        <v>470.99237628813853</v>
      </c>
    </row>
    <row r="186" spans="1:31" s="68" customFormat="1" ht="13.8" x14ac:dyDescent="0.25">
      <c r="A186" s="52"/>
      <c r="B186" s="34" t="s">
        <v>0</v>
      </c>
      <c r="C186" s="35" t="s">
        <v>168</v>
      </c>
      <c r="D186" s="62">
        <v>-262.89081463804342</v>
      </c>
      <c r="E186" s="62">
        <v>-284.17034854281712</v>
      </c>
      <c r="F186" s="62">
        <v>-219.259130562922</v>
      </c>
      <c r="G186" s="62">
        <v>23.184073958970071</v>
      </c>
      <c r="H186" s="62">
        <v>-325.50403542128089</v>
      </c>
      <c r="I186" s="62">
        <v>198.9282518620758</v>
      </c>
      <c r="J186" s="62">
        <v>-131.95505554948045</v>
      </c>
      <c r="K186" s="62">
        <v>-90.29991434719372</v>
      </c>
      <c r="L186" s="62">
        <v>105.31173023109245</v>
      </c>
      <c r="M186" s="62">
        <v>1817.8761445194425</v>
      </c>
      <c r="N186" s="62">
        <v>2504.8657500253221</v>
      </c>
      <c r="O186" s="62">
        <v>-129.83559685338784</v>
      </c>
      <c r="P186" s="62">
        <v>1954.7954951255226</v>
      </c>
      <c r="Q186" s="62">
        <v>560.62250794325064</v>
      </c>
      <c r="R186" s="62">
        <v>-175.48445789828872</v>
      </c>
      <c r="S186" s="62">
        <v>-832.15074092497446</v>
      </c>
      <c r="T186" s="62">
        <v>-1588.3579002080842</v>
      </c>
      <c r="U186" s="62">
        <v>894.9263634589787</v>
      </c>
      <c r="V186" s="62">
        <v>-407.09571043428804</v>
      </c>
      <c r="W186" s="62">
        <v>-156.08321288155557</v>
      </c>
      <c r="X186" s="62">
        <v>-2541.5495540005854</v>
      </c>
      <c r="Y186" s="62">
        <v>-1107.542691218441</v>
      </c>
      <c r="Z186" s="62">
        <v>371.83526860466384</v>
      </c>
      <c r="AA186" s="62">
        <v>-802.04944224162296</v>
      </c>
      <c r="AB186" s="62">
        <v>-4850.4139376384928</v>
      </c>
      <c r="AC186" s="62">
        <v>-463.43665962974927</v>
      </c>
      <c r="AD186" s="62">
        <v>-1277.2469206244241</v>
      </c>
      <c r="AE186" s="62">
        <v>-488.90691959486008</v>
      </c>
    </row>
    <row r="187" spans="1:31" s="68" customFormat="1" ht="13.8" x14ac:dyDescent="0.25">
      <c r="A187" s="29"/>
      <c r="B187" s="19"/>
      <c r="C187" s="23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</row>
    <row r="188" spans="1:31" s="68" customFormat="1" ht="15" x14ac:dyDescent="0.25">
      <c r="A188" s="49" t="s">
        <v>76</v>
      </c>
      <c r="B188" s="29"/>
      <c r="C188" s="2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</row>
    <row r="189" spans="1:31" s="68" customFormat="1" ht="13.8" x14ac:dyDescent="0.25">
      <c r="C189" s="29"/>
    </row>
    <row r="190" spans="1:31" s="68" customFormat="1" ht="13.8" x14ac:dyDescent="0.25">
      <c r="C190" s="29"/>
    </row>
    <row r="191" spans="1:31" s="68" customFormat="1" ht="13.8" x14ac:dyDescent="0.25">
      <c r="C191" s="29"/>
    </row>
    <row r="192" spans="1:31" s="68" customFormat="1" ht="13.8" x14ac:dyDescent="0.25">
      <c r="C192" s="29"/>
    </row>
    <row r="193" spans="3:3" ht="13.8" x14ac:dyDescent="0.25">
      <c r="C193" s="29"/>
    </row>
    <row r="194" spans="3:3" ht="13.8" x14ac:dyDescent="0.25">
      <c r="C194" s="29"/>
    </row>
    <row r="195" spans="3:3" ht="13.8" x14ac:dyDescent="0.25">
      <c r="C195" s="29"/>
    </row>
    <row r="196" spans="3:3" ht="13.8" x14ac:dyDescent="0.25">
      <c r="C196" s="29"/>
    </row>
    <row r="197" spans="3:3" ht="13.8" x14ac:dyDescent="0.25">
      <c r="C197" s="29"/>
    </row>
    <row r="198" spans="3:3" ht="13.8" x14ac:dyDescent="0.25">
      <c r="C198" s="29"/>
    </row>
    <row r="199" spans="3:3" ht="13.8" x14ac:dyDescent="0.25">
      <c r="C199" s="29"/>
    </row>
    <row r="200" spans="3:3" ht="13.8" x14ac:dyDescent="0.25">
      <c r="C200" s="29"/>
    </row>
    <row r="201" spans="3:3" ht="13.8" x14ac:dyDescent="0.25">
      <c r="C201" s="29"/>
    </row>
    <row r="202" spans="3:3" ht="13.8" x14ac:dyDescent="0.25">
      <c r="C202" s="29"/>
    </row>
    <row r="203" spans="3:3" ht="13.8" x14ac:dyDescent="0.25">
      <c r="C203" s="29"/>
    </row>
    <row r="204" spans="3:3" ht="13.8" x14ac:dyDescent="0.25">
      <c r="C204" s="29"/>
    </row>
    <row r="205" spans="3:3" ht="13.8" x14ac:dyDescent="0.25">
      <c r="C205" s="29"/>
    </row>
    <row r="206" spans="3:3" ht="13.8" x14ac:dyDescent="0.25">
      <c r="C206" s="29"/>
    </row>
    <row r="207" spans="3:3" ht="13.8" x14ac:dyDescent="0.25">
      <c r="C207" s="29"/>
    </row>
    <row r="208" spans="3:3" ht="13.8" x14ac:dyDescent="0.25">
      <c r="C208" s="29"/>
    </row>
    <row r="209" spans="3:3" ht="13.8" x14ac:dyDescent="0.25">
      <c r="C209" s="29"/>
    </row>
    <row r="210" spans="3:3" ht="13.8" x14ac:dyDescent="0.25">
      <c r="C210" s="29"/>
    </row>
    <row r="211" spans="3:3" ht="13.8" x14ac:dyDescent="0.25">
      <c r="C211" s="29"/>
    </row>
    <row r="212" spans="3:3" ht="13.8" x14ac:dyDescent="0.25">
      <c r="C212" s="29"/>
    </row>
    <row r="213" spans="3:3" ht="13.8" x14ac:dyDescent="0.25">
      <c r="C213" s="29"/>
    </row>
    <row r="214" spans="3:3" ht="13.8" x14ac:dyDescent="0.25">
      <c r="C214" s="29"/>
    </row>
    <row r="215" spans="3:3" ht="13.8" x14ac:dyDescent="0.25">
      <c r="C215" s="29"/>
    </row>
    <row r="216" spans="3:3" ht="13.8" x14ac:dyDescent="0.25">
      <c r="C216" s="29"/>
    </row>
    <row r="217" spans="3:3" ht="13.8" x14ac:dyDescent="0.25">
      <c r="C217" s="29"/>
    </row>
    <row r="218" spans="3:3" ht="13.8" x14ac:dyDescent="0.25">
      <c r="C218" s="29"/>
    </row>
    <row r="219" spans="3:3" ht="13.8" x14ac:dyDescent="0.25">
      <c r="C219" s="29"/>
    </row>
    <row r="220" spans="3:3" ht="13.8" x14ac:dyDescent="0.25">
      <c r="C220" s="29"/>
    </row>
    <row r="221" spans="3:3" ht="13.8" x14ac:dyDescent="0.25">
      <c r="C221" s="29"/>
    </row>
    <row r="222" spans="3:3" ht="13.8" x14ac:dyDescent="0.25">
      <c r="C222" s="29"/>
    </row>
    <row r="223" spans="3:3" ht="13.8" x14ac:dyDescent="0.25">
      <c r="C223" s="29"/>
    </row>
    <row r="224" spans="3:3" ht="13.8" x14ac:dyDescent="0.25">
      <c r="C224" s="29"/>
    </row>
    <row r="225" spans="3:3" ht="13.8" x14ac:dyDescent="0.25">
      <c r="C225" s="29"/>
    </row>
    <row r="226" spans="3:3" ht="13.8" x14ac:dyDescent="0.25">
      <c r="C226" s="29"/>
    </row>
    <row r="227" spans="3:3" ht="13.8" x14ac:dyDescent="0.25">
      <c r="C227" s="29"/>
    </row>
    <row r="228" spans="3:3" ht="13.8" x14ac:dyDescent="0.25">
      <c r="C228" s="29"/>
    </row>
    <row r="229" spans="3:3" ht="13.8" x14ac:dyDescent="0.25">
      <c r="C229" s="29"/>
    </row>
    <row r="230" spans="3:3" ht="13.8" x14ac:dyDescent="0.25">
      <c r="C230" s="29"/>
    </row>
    <row r="231" spans="3:3" ht="13.8" x14ac:dyDescent="0.25">
      <c r="C231" s="29"/>
    </row>
    <row r="232" spans="3:3" ht="13.8" x14ac:dyDescent="0.25">
      <c r="C232" s="29"/>
    </row>
    <row r="233" spans="3:3" ht="13.8" x14ac:dyDescent="0.25">
      <c r="C233" s="4"/>
    </row>
    <row r="234" spans="3:3" ht="13.8" x14ac:dyDescent="0.25">
      <c r="C234" s="4"/>
    </row>
    <row r="235" spans="3:3" ht="13.8" x14ac:dyDescent="0.25">
      <c r="C235" s="4"/>
    </row>
    <row r="236" spans="3:3" ht="13.8" x14ac:dyDescent="0.25">
      <c r="C236" s="4"/>
    </row>
    <row r="237" spans="3:3" ht="13.8" x14ac:dyDescent="0.25">
      <c r="C237" s="4"/>
    </row>
    <row r="238" spans="3:3" ht="13.8" x14ac:dyDescent="0.25">
      <c r="C238" s="4"/>
    </row>
    <row r="239" spans="3:3" ht="13.8" x14ac:dyDescent="0.25">
      <c r="C239" s="4"/>
    </row>
    <row r="240" spans="3:3" ht="13.8" x14ac:dyDescent="0.25">
      <c r="C240" s="4"/>
    </row>
    <row r="241" spans="3:3" ht="13.8" x14ac:dyDescent="0.25">
      <c r="C241" s="4"/>
    </row>
    <row r="242" spans="3:3" ht="13.8" x14ac:dyDescent="0.25">
      <c r="C242" s="4"/>
    </row>
    <row r="243" spans="3:3" ht="13.8" x14ac:dyDescent="0.25">
      <c r="C243" s="4"/>
    </row>
    <row r="244" spans="3:3" ht="13.8" x14ac:dyDescent="0.25">
      <c r="C244" s="4"/>
    </row>
    <row r="245" spans="3:3" ht="13.8" x14ac:dyDescent="0.25">
      <c r="C245" s="4"/>
    </row>
    <row r="246" spans="3:3" ht="13.8" x14ac:dyDescent="0.25">
      <c r="C246" s="4"/>
    </row>
    <row r="247" spans="3:3" ht="13.8" x14ac:dyDescent="0.25">
      <c r="C247" s="4"/>
    </row>
    <row r="248" spans="3:3" ht="13.8" x14ac:dyDescent="0.25">
      <c r="C248" s="4"/>
    </row>
    <row r="249" spans="3:3" ht="13.8" x14ac:dyDescent="0.25">
      <c r="C249" s="4"/>
    </row>
    <row r="250" spans="3:3" ht="13.8" x14ac:dyDescent="0.25">
      <c r="C250" s="4"/>
    </row>
    <row r="251" spans="3:3" ht="13.8" x14ac:dyDescent="0.25">
      <c r="C251" s="4"/>
    </row>
    <row r="252" spans="3:3" ht="13.8" x14ac:dyDescent="0.25">
      <c r="C252" s="4"/>
    </row>
    <row r="253" spans="3:3" ht="13.8" x14ac:dyDescent="0.25">
      <c r="C253" s="4"/>
    </row>
    <row r="254" spans="3:3" ht="13.8" x14ac:dyDescent="0.25">
      <c r="C254" s="4"/>
    </row>
    <row r="255" spans="3:3" ht="13.8" x14ac:dyDescent="0.25">
      <c r="C255" s="4"/>
    </row>
    <row r="256" spans="3:3" ht="13.8" x14ac:dyDescent="0.25">
      <c r="C256" s="4"/>
    </row>
    <row r="257" spans="3:3" ht="13.8" x14ac:dyDescent="0.25">
      <c r="C257" s="4"/>
    </row>
    <row r="258" spans="3:3" ht="13.8" x14ac:dyDescent="0.25">
      <c r="C258" s="4"/>
    </row>
    <row r="259" spans="3:3" ht="13.8" x14ac:dyDescent="0.25">
      <c r="C259" s="4"/>
    </row>
    <row r="260" spans="3:3" ht="13.8" x14ac:dyDescent="0.25">
      <c r="C260" s="4"/>
    </row>
    <row r="261" spans="3:3" ht="13.8" x14ac:dyDescent="0.25">
      <c r="C261" s="4"/>
    </row>
    <row r="262" spans="3:3" ht="13.8" x14ac:dyDescent="0.25">
      <c r="C262" s="4"/>
    </row>
    <row r="263" spans="3:3" ht="13.8" x14ac:dyDescent="0.25">
      <c r="C263" s="4"/>
    </row>
    <row r="264" spans="3:3" ht="13.8" x14ac:dyDescent="0.25">
      <c r="C264" s="4"/>
    </row>
    <row r="265" spans="3:3" ht="13.8" x14ac:dyDescent="0.25">
      <c r="C265" s="4"/>
    </row>
    <row r="266" spans="3:3" ht="13.8" x14ac:dyDescent="0.25">
      <c r="C266" s="4"/>
    </row>
    <row r="267" spans="3:3" ht="13.8" x14ac:dyDescent="0.25">
      <c r="C267" s="4"/>
    </row>
    <row r="268" spans="3:3" ht="13.8" x14ac:dyDescent="0.25">
      <c r="C268" s="4"/>
    </row>
    <row r="269" spans="3:3" ht="13.8" x14ac:dyDescent="0.25">
      <c r="C269" s="4"/>
    </row>
    <row r="270" spans="3:3" ht="13.8" x14ac:dyDescent="0.25">
      <c r="C270" s="4"/>
    </row>
    <row r="271" spans="3:3" ht="13.8" x14ac:dyDescent="0.25">
      <c r="C271" s="4"/>
    </row>
    <row r="272" spans="3:3" ht="13.8" x14ac:dyDescent="0.25">
      <c r="C272" s="4"/>
    </row>
    <row r="273" spans="3:3" ht="13.8" x14ac:dyDescent="0.25">
      <c r="C273" s="4"/>
    </row>
    <row r="274" spans="3:3" ht="13.8" x14ac:dyDescent="0.25">
      <c r="C274" s="4"/>
    </row>
    <row r="275" spans="3:3" ht="13.8" x14ac:dyDescent="0.25">
      <c r="C275" s="4"/>
    </row>
    <row r="276" spans="3:3" ht="13.8" x14ac:dyDescent="0.25">
      <c r="C276" s="4"/>
    </row>
    <row r="277" spans="3:3" ht="13.8" x14ac:dyDescent="0.25">
      <c r="C277" s="4"/>
    </row>
    <row r="278" spans="3:3" ht="13.8" x14ac:dyDescent="0.25">
      <c r="C278" s="4"/>
    </row>
    <row r="279" spans="3:3" ht="13.8" x14ac:dyDescent="0.25">
      <c r="C279" s="4"/>
    </row>
    <row r="280" spans="3:3" ht="13.8" x14ac:dyDescent="0.25">
      <c r="C280" s="4"/>
    </row>
    <row r="281" spans="3:3" ht="13.8" x14ac:dyDescent="0.25">
      <c r="C281" s="4"/>
    </row>
    <row r="282" spans="3:3" ht="13.8" x14ac:dyDescent="0.25">
      <c r="C282" s="4"/>
    </row>
    <row r="283" spans="3:3" ht="13.8" x14ac:dyDescent="0.25">
      <c r="C283" s="4"/>
    </row>
    <row r="284" spans="3:3" ht="13.8" x14ac:dyDescent="0.25">
      <c r="C284" s="4"/>
    </row>
    <row r="285" spans="3:3" ht="13.8" x14ac:dyDescent="0.25">
      <c r="C285" s="4"/>
    </row>
    <row r="286" spans="3:3" ht="13.8" x14ac:dyDescent="0.25">
      <c r="C286" s="4"/>
    </row>
    <row r="287" spans="3:3" ht="13.8" x14ac:dyDescent="0.25">
      <c r="C287" s="4"/>
    </row>
    <row r="288" spans="3:3" ht="13.8" x14ac:dyDescent="0.25">
      <c r="C288" s="4"/>
    </row>
    <row r="289" spans="3:3" ht="13.8" x14ac:dyDescent="0.25">
      <c r="C289" s="4"/>
    </row>
    <row r="290" spans="3:3" ht="13.8" x14ac:dyDescent="0.25">
      <c r="C290" s="4"/>
    </row>
    <row r="291" spans="3:3" ht="13.8" x14ac:dyDescent="0.25">
      <c r="C291" s="4"/>
    </row>
    <row r="292" spans="3:3" ht="13.8" x14ac:dyDescent="0.25">
      <c r="C292" s="4"/>
    </row>
    <row r="293" spans="3:3" ht="13.8" x14ac:dyDescent="0.25">
      <c r="C293" s="4"/>
    </row>
    <row r="294" spans="3:3" ht="13.8" x14ac:dyDescent="0.25">
      <c r="C294" s="4"/>
    </row>
    <row r="295" spans="3:3" ht="13.8" x14ac:dyDescent="0.25">
      <c r="C295" s="4"/>
    </row>
    <row r="296" spans="3:3" ht="13.8" x14ac:dyDescent="0.25">
      <c r="C296" s="4"/>
    </row>
    <row r="297" spans="3:3" ht="13.8" x14ac:dyDescent="0.25">
      <c r="C297" s="4"/>
    </row>
    <row r="298" spans="3:3" ht="13.8" x14ac:dyDescent="0.25">
      <c r="C298" s="4"/>
    </row>
    <row r="299" spans="3:3" ht="13.8" x14ac:dyDescent="0.25">
      <c r="C299" s="4"/>
    </row>
    <row r="300" spans="3:3" ht="13.8" x14ac:dyDescent="0.25">
      <c r="C300" s="4"/>
    </row>
    <row r="301" spans="3:3" ht="13.8" x14ac:dyDescent="0.25">
      <c r="C301" s="4"/>
    </row>
    <row r="302" spans="3:3" ht="13.8" x14ac:dyDescent="0.25">
      <c r="C302" s="4"/>
    </row>
    <row r="303" spans="3:3" ht="13.8" x14ac:dyDescent="0.25">
      <c r="C303" s="4"/>
    </row>
    <row r="304" spans="3:3" ht="13.8" x14ac:dyDescent="0.25">
      <c r="C304" s="4"/>
    </row>
    <row r="305" spans="3:3" ht="13.8" x14ac:dyDescent="0.25">
      <c r="C305" s="4"/>
    </row>
    <row r="306" spans="3:3" ht="13.8" x14ac:dyDescent="0.25">
      <c r="C306" s="4"/>
    </row>
    <row r="307" spans="3:3" ht="13.8" x14ac:dyDescent="0.25">
      <c r="C307" s="4"/>
    </row>
    <row r="308" spans="3:3" ht="13.8" x14ac:dyDescent="0.25">
      <c r="C308" s="4"/>
    </row>
    <row r="309" spans="3:3" ht="13.8" x14ac:dyDescent="0.25">
      <c r="C309" s="4"/>
    </row>
    <row r="310" spans="3:3" ht="13.8" x14ac:dyDescent="0.25">
      <c r="C310" s="4"/>
    </row>
    <row r="311" spans="3:3" ht="13.8" x14ac:dyDescent="0.25">
      <c r="C311" s="4"/>
    </row>
    <row r="312" spans="3:3" ht="13.8" x14ac:dyDescent="0.25">
      <c r="C312" s="4"/>
    </row>
    <row r="313" spans="3:3" ht="13.8" x14ac:dyDescent="0.25">
      <c r="C313" s="4"/>
    </row>
    <row r="314" spans="3:3" ht="13.8" x14ac:dyDescent="0.25">
      <c r="C314" s="4"/>
    </row>
    <row r="315" spans="3:3" ht="13.8" x14ac:dyDescent="0.25">
      <c r="C315" s="4"/>
    </row>
    <row r="316" spans="3:3" ht="13.8" x14ac:dyDescent="0.25">
      <c r="C316" s="4"/>
    </row>
    <row r="317" spans="3:3" ht="13.8" x14ac:dyDescent="0.25">
      <c r="C317" s="4"/>
    </row>
    <row r="318" spans="3:3" ht="13.8" x14ac:dyDescent="0.25">
      <c r="C318" s="4"/>
    </row>
    <row r="319" spans="3:3" ht="13.8" x14ac:dyDescent="0.25">
      <c r="C319" s="4"/>
    </row>
    <row r="320" spans="3:3" ht="13.8" x14ac:dyDescent="0.25">
      <c r="C320" s="4"/>
    </row>
    <row r="321" spans="3:3" ht="13.8" x14ac:dyDescent="0.25">
      <c r="C321" s="4"/>
    </row>
    <row r="322" spans="3:3" ht="13.8" x14ac:dyDescent="0.25">
      <c r="C322" s="4"/>
    </row>
    <row r="323" spans="3:3" ht="13.8" x14ac:dyDescent="0.25">
      <c r="C323" s="4"/>
    </row>
    <row r="324" spans="3:3" ht="13.8" x14ac:dyDescent="0.25">
      <c r="C324" s="4"/>
    </row>
    <row r="325" spans="3:3" ht="13.8" x14ac:dyDescent="0.25">
      <c r="C325" s="4"/>
    </row>
    <row r="326" spans="3:3" ht="13.8" x14ac:dyDescent="0.25">
      <c r="C326" s="4"/>
    </row>
    <row r="327" spans="3:3" ht="13.8" x14ac:dyDescent="0.25">
      <c r="C327" s="4"/>
    </row>
    <row r="328" spans="3:3" ht="13.8" x14ac:dyDescent="0.25">
      <c r="C328" s="4"/>
    </row>
    <row r="329" spans="3:3" ht="13.8" x14ac:dyDescent="0.25">
      <c r="C329" s="4"/>
    </row>
    <row r="330" spans="3:3" ht="13.8" x14ac:dyDescent="0.25">
      <c r="C330" s="4"/>
    </row>
    <row r="331" spans="3:3" ht="13.8" x14ac:dyDescent="0.25">
      <c r="C331" s="4"/>
    </row>
    <row r="332" spans="3:3" ht="13.8" x14ac:dyDescent="0.25">
      <c r="C332" s="4"/>
    </row>
    <row r="333" spans="3:3" ht="13.8" x14ac:dyDescent="0.25">
      <c r="C333" s="4"/>
    </row>
    <row r="334" spans="3:3" ht="13.8" x14ac:dyDescent="0.25">
      <c r="C334" s="4"/>
    </row>
    <row r="335" spans="3:3" ht="13.8" x14ac:dyDescent="0.25">
      <c r="C335" s="4"/>
    </row>
    <row r="336" spans="3:3" ht="13.8" x14ac:dyDescent="0.25">
      <c r="C336" s="4"/>
    </row>
    <row r="337" spans="3:3" ht="13.8" x14ac:dyDescent="0.25">
      <c r="C337" s="4"/>
    </row>
    <row r="338" spans="3:3" ht="13.8" x14ac:dyDescent="0.25">
      <c r="C338" s="4"/>
    </row>
    <row r="339" spans="3:3" ht="13.8" x14ac:dyDescent="0.25">
      <c r="C339" s="4"/>
    </row>
    <row r="340" spans="3:3" ht="13.8" x14ac:dyDescent="0.25">
      <c r="C340" s="4"/>
    </row>
    <row r="341" spans="3:3" ht="13.8" x14ac:dyDescent="0.25">
      <c r="C341" s="4"/>
    </row>
    <row r="342" spans="3:3" ht="13.8" x14ac:dyDescent="0.25">
      <c r="C342" s="4"/>
    </row>
    <row r="343" spans="3:3" ht="13.8" x14ac:dyDescent="0.25">
      <c r="C343" s="4"/>
    </row>
    <row r="344" spans="3:3" ht="13.8" x14ac:dyDescent="0.25">
      <c r="C344" s="4"/>
    </row>
    <row r="345" spans="3:3" ht="13.8" x14ac:dyDescent="0.25">
      <c r="C345" s="4"/>
    </row>
    <row r="346" spans="3:3" ht="13.8" x14ac:dyDescent="0.25">
      <c r="C346" s="4"/>
    </row>
    <row r="347" spans="3:3" ht="13.8" x14ac:dyDescent="0.25">
      <c r="C347" s="4"/>
    </row>
    <row r="348" spans="3:3" ht="13.8" x14ac:dyDescent="0.25">
      <c r="C348" s="4"/>
    </row>
    <row r="349" spans="3:3" ht="13.8" x14ac:dyDescent="0.25">
      <c r="C349" s="4"/>
    </row>
    <row r="350" spans="3:3" ht="13.8" x14ac:dyDescent="0.25">
      <c r="C350" s="4"/>
    </row>
    <row r="351" spans="3:3" ht="13.8" x14ac:dyDescent="0.25">
      <c r="C351" s="4"/>
    </row>
  </sheetData>
  <phoneticPr fontId="2" type="noConversion"/>
  <printOptions horizontalCentered="1"/>
  <pageMargins left="0.59055118110236227" right="0.59055118110236227" top="0.98425196850393704" bottom="0.78740157480314965" header="0.51181102362204722" footer="0.51181102362204722"/>
  <pageSetup paperSize="9" scale="57" fitToHeight="2" orientation="portrait" r:id="rId1"/>
  <headerFooter alignWithMargins="0">
    <oddFooter>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51"/>
  <sheetViews>
    <sheetView showGridLines="0" zoomScale="75" workbookViewId="0">
      <pane xSplit="3" ySplit="6" topLeftCell="D28" activePane="bottomRight" state="frozen"/>
      <selection activeCell="I196" sqref="I196"/>
      <selection pane="topRight" activeCell="I196" sqref="I196"/>
      <selection pane="bottomLeft" activeCell="I196" sqref="I196"/>
      <selection pane="bottomRight" activeCell="I196" sqref="I196"/>
    </sheetView>
  </sheetViews>
  <sheetFormatPr defaultColWidth="9.109375" defaultRowHeight="13.2" x14ac:dyDescent="0.25"/>
  <cols>
    <col min="1" max="1" width="13" style="1" customWidth="1"/>
    <col min="2" max="2" width="13.5546875" style="1" bestFit="1" customWidth="1"/>
    <col min="3" max="3" width="88" style="37" customWidth="1"/>
    <col min="4" max="31" width="11.109375" style="1" customWidth="1"/>
    <col min="32" max="16384" width="9.109375" style="1"/>
  </cols>
  <sheetData>
    <row r="1" spans="1:31" ht="16.8" x14ac:dyDescent="0.3">
      <c r="A1" s="6" t="s">
        <v>180</v>
      </c>
    </row>
    <row r="2" spans="1:31" ht="16.8" x14ac:dyDescent="0.3">
      <c r="A2" s="7" t="s">
        <v>77</v>
      </c>
    </row>
    <row r="3" spans="1:31" ht="13.8" x14ac:dyDescent="0.25">
      <c r="A3" s="8" t="s">
        <v>81</v>
      </c>
    </row>
    <row r="4" spans="1:31" ht="14.4" x14ac:dyDescent="0.3">
      <c r="A4" s="11" t="s">
        <v>78</v>
      </c>
    </row>
    <row r="5" spans="1:31" x14ac:dyDescent="0.25">
      <c r="A5" s="5"/>
      <c r="B5" s="5"/>
    </row>
    <row r="6" spans="1:31" ht="18" customHeight="1" x14ac:dyDescent="0.25">
      <c r="A6" s="50"/>
      <c r="B6" s="65" t="s">
        <v>181</v>
      </c>
      <c r="C6" s="51"/>
      <c r="D6" s="66">
        <v>1995</v>
      </c>
      <c r="E6" s="66">
        <v>1996</v>
      </c>
      <c r="F6" s="66">
        <v>1997</v>
      </c>
      <c r="G6" s="66">
        <v>1998</v>
      </c>
      <c r="H6" s="66">
        <v>1999</v>
      </c>
      <c r="I6" s="66">
        <v>2000</v>
      </c>
      <c r="J6" s="66">
        <v>2001</v>
      </c>
      <c r="K6" s="66">
        <v>2002</v>
      </c>
      <c r="L6" s="66">
        <v>2003</v>
      </c>
      <c r="M6" s="66">
        <v>2004</v>
      </c>
      <c r="N6" s="66">
        <v>2005</v>
      </c>
      <c r="O6" s="66">
        <v>2006</v>
      </c>
      <c r="P6" s="66">
        <v>2007</v>
      </c>
      <c r="Q6" s="66">
        <v>2008</v>
      </c>
      <c r="R6" s="66">
        <v>2009</v>
      </c>
      <c r="S6" s="66">
        <v>2010</v>
      </c>
      <c r="T6" s="66">
        <v>2011</v>
      </c>
      <c r="U6" s="66">
        <v>2012</v>
      </c>
      <c r="V6" s="66">
        <v>2013</v>
      </c>
      <c r="W6" s="66">
        <v>2014</v>
      </c>
      <c r="X6" s="66">
        <v>2015</v>
      </c>
      <c r="Y6" s="66">
        <v>2016</v>
      </c>
      <c r="Z6" s="66">
        <v>2017</v>
      </c>
      <c r="AA6" s="66">
        <v>2018</v>
      </c>
      <c r="AB6" s="66">
        <v>2019</v>
      </c>
      <c r="AC6" s="66">
        <v>2020</v>
      </c>
      <c r="AD6" s="66">
        <v>2021</v>
      </c>
      <c r="AE6" s="66">
        <v>2022</v>
      </c>
    </row>
    <row r="7" spans="1:31" s="68" customFormat="1" ht="15" x14ac:dyDescent="0.25">
      <c r="A7" s="41" t="s">
        <v>94</v>
      </c>
      <c r="B7" s="16"/>
      <c r="C7" s="15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</row>
    <row r="8" spans="1:31" s="68" customFormat="1" ht="13.8" x14ac:dyDescent="0.25">
      <c r="A8" s="16"/>
      <c r="B8" s="17" t="s">
        <v>1</v>
      </c>
      <c r="C8" s="18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</row>
    <row r="9" spans="1:31" s="73" customFormat="1" ht="13.8" x14ac:dyDescent="0.25">
      <c r="A9" s="16"/>
      <c r="B9" s="19" t="s">
        <v>2</v>
      </c>
      <c r="C9" s="42" t="s">
        <v>105</v>
      </c>
      <c r="D9" s="54">
        <v>8359.59940515169</v>
      </c>
      <c r="E9" s="54">
        <v>9729.1407346311153</v>
      </c>
      <c r="F9" s="54">
        <v>11536.473013487186</v>
      </c>
      <c r="G9" s="54">
        <v>13902.843482617585</v>
      </c>
      <c r="H9" s="54">
        <v>18545.119561038326</v>
      </c>
      <c r="I9" s="54">
        <v>26048.219279920875</v>
      </c>
      <c r="J9" s="54">
        <v>26405.237008519365</v>
      </c>
      <c r="K9" s="54">
        <v>24529.135124842982</v>
      </c>
      <c r="L9" s="54">
        <v>25368.488855676715</v>
      </c>
      <c r="M9" s="54">
        <v>29654.2578231839</v>
      </c>
      <c r="N9" s="54">
        <v>37091.831834827317</v>
      </c>
      <c r="O9" s="54">
        <v>49451.899897113195</v>
      </c>
      <c r="P9" s="54">
        <v>56604.317274368557</v>
      </c>
      <c r="Q9" s="54">
        <v>52397.771192029948</v>
      </c>
      <c r="R9" s="54">
        <v>45585.898164059094</v>
      </c>
      <c r="S9" s="54">
        <v>55753.973569356465</v>
      </c>
      <c r="T9" s="54">
        <v>57247.735014057478</v>
      </c>
      <c r="U9" s="54">
        <v>61246.177916775639</v>
      </c>
      <c r="V9" s="54">
        <v>67794.906725772889</v>
      </c>
      <c r="W9" s="54">
        <v>77444.776918198331</v>
      </c>
      <c r="X9" s="54">
        <v>90043.886561480234</v>
      </c>
      <c r="Y9" s="54">
        <v>86682.205496394628</v>
      </c>
      <c r="Z9" s="54">
        <v>94146.670629568267</v>
      </c>
      <c r="AA9" s="54">
        <v>96934.027319745233</v>
      </c>
      <c r="AB9" s="54">
        <v>103320.65973843554</v>
      </c>
      <c r="AC9" s="54">
        <v>106446.51464225799</v>
      </c>
      <c r="AD9" s="54">
        <v>128041.65735371692</v>
      </c>
      <c r="AE9" s="54">
        <v>126281.83313229773</v>
      </c>
    </row>
    <row r="10" spans="1:31" s="73" customFormat="1" ht="13.8" x14ac:dyDescent="0.25">
      <c r="A10" s="16"/>
      <c r="B10" s="20" t="s">
        <v>3</v>
      </c>
      <c r="C10" s="33" t="s">
        <v>106</v>
      </c>
      <c r="D10" s="55">
        <v>8359.59940515169</v>
      </c>
      <c r="E10" s="55">
        <v>9729.1407346311153</v>
      </c>
      <c r="F10" s="55">
        <v>11536.473013487186</v>
      </c>
      <c r="G10" s="55">
        <v>13902.843482617585</v>
      </c>
      <c r="H10" s="55">
        <v>18545.106350194103</v>
      </c>
      <c r="I10" s="55">
        <v>26048.219279920875</v>
      </c>
      <c r="J10" s="55">
        <v>26405.237008519365</v>
      </c>
      <c r="K10" s="55">
        <v>24529.135124842982</v>
      </c>
      <c r="L10" s="55">
        <v>25368.488855676715</v>
      </c>
      <c r="M10" s="55">
        <v>29654.2578231839</v>
      </c>
      <c r="N10" s="55">
        <v>37091.831834827317</v>
      </c>
      <c r="O10" s="55">
        <v>49450.041865065796</v>
      </c>
      <c r="P10" s="55">
        <v>56602.898209888073</v>
      </c>
      <c r="Q10" s="55">
        <v>52395.856352349547</v>
      </c>
      <c r="R10" s="55">
        <v>45583.984013421039</v>
      </c>
      <c r="S10" s="55">
        <v>55751.713214073468</v>
      </c>
      <c r="T10" s="55">
        <v>57244.591892563876</v>
      </c>
      <c r="U10" s="55">
        <v>61243.405219820372</v>
      </c>
      <c r="V10" s="55">
        <v>67794.906725772889</v>
      </c>
      <c r="W10" s="55">
        <v>77442.498086080814</v>
      </c>
      <c r="X10" s="55">
        <v>90028.837279623403</v>
      </c>
      <c r="Y10" s="55">
        <v>86670.356246586089</v>
      </c>
      <c r="Z10" s="55">
        <v>94135.810065865415</v>
      </c>
      <c r="AA10" s="55">
        <v>96920.770800042694</v>
      </c>
      <c r="AB10" s="55">
        <v>103305.39500394088</v>
      </c>
      <c r="AC10" s="55">
        <v>106435.25009874752</v>
      </c>
      <c r="AD10" s="55">
        <v>128029.5406773774</v>
      </c>
      <c r="AE10" s="55">
        <v>126274.62211032462</v>
      </c>
    </row>
    <row r="11" spans="1:31" s="73" customFormat="1" ht="13.8" x14ac:dyDescent="0.25">
      <c r="A11" s="16"/>
      <c r="B11" s="20" t="s">
        <v>4</v>
      </c>
      <c r="C11" s="33" t="s">
        <v>107</v>
      </c>
      <c r="D11" s="55">
        <v>0</v>
      </c>
      <c r="E11" s="55">
        <v>0</v>
      </c>
      <c r="F11" s="55">
        <v>0</v>
      </c>
      <c r="G11" s="55">
        <v>0</v>
      </c>
      <c r="H11" s="55">
        <v>1.3210844221127366E-2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1.8580320474069838</v>
      </c>
      <c r="P11" s="55">
        <v>1.4190644804900763</v>
      </c>
      <c r="Q11" s="55">
        <v>1.9148396804023977</v>
      </c>
      <c r="R11" s="55">
        <v>1.9141506380583928</v>
      </c>
      <c r="S11" s="55">
        <v>2.2603552829906035</v>
      </c>
      <c r="T11" s="55">
        <v>3.1431214936017309</v>
      </c>
      <c r="U11" s="55">
        <v>2.7726969552721186</v>
      </c>
      <c r="V11" s="55">
        <v>0</v>
      </c>
      <c r="W11" s="55">
        <v>2.2788321175339337</v>
      </c>
      <c r="X11" s="55">
        <v>15.049281856830715</v>
      </c>
      <c r="Y11" s="55">
        <v>11.849249808526091</v>
      </c>
      <c r="Z11" s="55">
        <v>10.860563702865409</v>
      </c>
      <c r="AA11" s="55">
        <v>13.25651970254728</v>
      </c>
      <c r="AB11" s="55">
        <v>15.264734494640125</v>
      </c>
      <c r="AC11" s="55">
        <v>11.26454351045405</v>
      </c>
      <c r="AD11" s="55">
        <v>12.11667633951566</v>
      </c>
      <c r="AE11" s="55">
        <v>7.2110219730940424</v>
      </c>
    </row>
    <row r="12" spans="1:31" s="73" customFormat="1" ht="13.8" x14ac:dyDescent="0.25">
      <c r="A12" s="16"/>
      <c r="B12" s="20" t="s">
        <v>5</v>
      </c>
      <c r="C12" s="33" t="s">
        <v>108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</row>
    <row r="13" spans="1:31" s="73" customFormat="1" ht="13.8" x14ac:dyDescent="0.25">
      <c r="A13" s="16"/>
      <c r="B13" s="19" t="s">
        <v>205</v>
      </c>
      <c r="C13" s="23" t="s">
        <v>206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</row>
    <row r="14" spans="1:31" s="73" customFormat="1" ht="13.8" x14ac:dyDescent="0.25">
      <c r="A14" s="16"/>
      <c r="B14" s="21" t="s">
        <v>6</v>
      </c>
      <c r="C14" s="43" t="s">
        <v>110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</row>
    <row r="15" spans="1:31" s="73" customFormat="1" ht="13.8" x14ac:dyDescent="0.25">
      <c r="A15" s="16"/>
      <c r="B15" s="22" t="s">
        <v>7</v>
      </c>
      <c r="C15" s="44" t="s">
        <v>111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</row>
    <row r="16" spans="1:31" s="73" customFormat="1" ht="13.8" x14ac:dyDescent="0.25">
      <c r="A16" s="16"/>
      <c r="B16" s="22" t="s">
        <v>8</v>
      </c>
      <c r="C16" s="44" t="s">
        <v>112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</row>
    <row r="17" spans="1:31" s="73" customFormat="1" ht="13.8" x14ac:dyDescent="0.25">
      <c r="A17" s="16"/>
      <c r="B17" s="17" t="s">
        <v>109</v>
      </c>
      <c r="C17" s="1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</row>
    <row r="18" spans="1:31" s="73" customFormat="1" ht="13.8" x14ac:dyDescent="0.25">
      <c r="A18" s="16"/>
      <c r="B18" s="19" t="s">
        <v>9</v>
      </c>
      <c r="C18" s="23" t="s">
        <v>113</v>
      </c>
      <c r="D18" s="54">
        <v>5376.5863143726101</v>
      </c>
      <c r="E18" s="54">
        <v>6419.8038854685001</v>
      </c>
      <c r="F18" s="54">
        <v>7875.1014066072639</v>
      </c>
      <c r="G18" s="54">
        <v>10517.169557427203</v>
      </c>
      <c r="H18" s="54">
        <v>14150.16781137096</v>
      </c>
      <c r="I18" s="54">
        <v>20957.476315614305</v>
      </c>
      <c r="J18" s="54">
        <v>21578.46526472965</v>
      </c>
      <c r="K18" s="54">
        <v>19605.201968751393</v>
      </c>
      <c r="L18" s="54">
        <v>20161.112730880559</v>
      </c>
      <c r="M18" s="54">
        <v>23757.218139894761</v>
      </c>
      <c r="N18" s="54">
        <v>30231.280596423949</v>
      </c>
      <c r="O18" s="54">
        <v>40367.946545358507</v>
      </c>
      <c r="P18" s="54">
        <v>46675.157198981906</v>
      </c>
      <c r="Q18" s="54">
        <v>41770.417036842722</v>
      </c>
      <c r="R18" s="54">
        <v>35625.805542197908</v>
      </c>
      <c r="S18" s="54">
        <v>44466.992414263965</v>
      </c>
      <c r="T18" s="54">
        <v>46527.724655226644</v>
      </c>
      <c r="U18" s="54">
        <v>49358.905641515426</v>
      </c>
      <c r="V18" s="54">
        <v>55321.369263608591</v>
      </c>
      <c r="W18" s="54">
        <v>64071.625329339877</v>
      </c>
      <c r="X18" s="54">
        <v>75786.912059749127</v>
      </c>
      <c r="Y18" s="54">
        <v>72975.42767464713</v>
      </c>
      <c r="Z18" s="54">
        <v>80021.203481645571</v>
      </c>
      <c r="AA18" s="54">
        <v>82911.423839302282</v>
      </c>
      <c r="AB18" s="54">
        <v>89217.904630302073</v>
      </c>
      <c r="AC18" s="54">
        <v>91871.625605230889</v>
      </c>
      <c r="AD18" s="54">
        <v>111660.75928754851</v>
      </c>
      <c r="AE18" s="54">
        <v>109554.45515318828</v>
      </c>
    </row>
    <row r="19" spans="1:31" s="73" customFormat="1" ht="13.8" x14ac:dyDescent="0.25">
      <c r="A19" s="16"/>
      <c r="B19" s="21" t="s">
        <v>10</v>
      </c>
      <c r="C19" s="24" t="s">
        <v>114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</row>
    <row r="20" spans="1:31" s="73" customFormat="1" ht="13.8" x14ac:dyDescent="0.25">
      <c r="A20" s="16"/>
      <c r="B20" s="22" t="s">
        <v>11</v>
      </c>
      <c r="C20" s="25" t="s">
        <v>114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55">
        <v>0</v>
      </c>
      <c r="AE20" s="55">
        <v>0</v>
      </c>
    </row>
    <row r="21" spans="1:31" s="73" customFormat="1" ht="13.8" x14ac:dyDescent="0.25">
      <c r="A21" s="16"/>
      <c r="B21" s="22" t="s">
        <v>12</v>
      </c>
      <c r="C21" s="25" t="s">
        <v>115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</row>
    <row r="22" spans="1:31" s="73" customFormat="1" ht="13.8" x14ac:dyDescent="0.25">
      <c r="A22" s="16"/>
      <c r="B22" s="19" t="s">
        <v>73</v>
      </c>
      <c r="C22" s="23" t="s">
        <v>116</v>
      </c>
      <c r="D22" s="54">
        <v>2983.0130907790804</v>
      </c>
      <c r="E22" s="54">
        <v>3309.3368491626165</v>
      </c>
      <c r="F22" s="54">
        <v>3661.3716068799231</v>
      </c>
      <c r="G22" s="54">
        <v>3385.6739251903823</v>
      </c>
      <c r="H22" s="54">
        <v>4394.9517496673643</v>
      </c>
      <c r="I22" s="54">
        <v>5090.7429643065707</v>
      </c>
      <c r="J22" s="54">
        <v>4826.7717437897136</v>
      </c>
      <c r="K22" s="54">
        <v>4923.9331560915898</v>
      </c>
      <c r="L22" s="54">
        <v>5207.3761247961565</v>
      </c>
      <c r="M22" s="54">
        <v>5897.0396832891411</v>
      </c>
      <c r="N22" s="54">
        <v>6860.5512384033673</v>
      </c>
      <c r="O22" s="54">
        <v>9083.9533517546934</v>
      </c>
      <c r="P22" s="54">
        <v>9929.1600753866514</v>
      </c>
      <c r="Q22" s="54">
        <v>10627.354155187228</v>
      </c>
      <c r="R22" s="54">
        <v>9960.0926218611949</v>
      </c>
      <c r="S22" s="54">
        <v>11286.981155092499</v>
      </c>
      <c r="T22" s="54">
        <v>10720.01035883083</v>
      </c>
      <c r="U22" s="54">
        <v>11887.272275260222</v>
      </c>
      <c r="V22" s="54">
        <v>12473.5374621643</v>
      </c>
      <c r="W22" s="54">
        <v>13373.15158885846</v>
      </c>
      <c r="X22" s="54">
        <v>14256.974501731087</v>
      </c>
      <c r="Y22" s="54">
        <v>13706.777821747506</v>
      </c>
      <c r="Z22" s="54">
        <v>14125.467147922704</v>
      </c>
      <c r="AA22" s="54">
        <v>14022.603480442955</v>
      </c>
      <c r="AB22" s="54">
        <v>14102.75510813346</v>
      </c>
      <c r="AC22" s="54">
        <v>14574.88903702708</v>
      </c>
      <c r="AD22" s="54">
        <v>16380.898066168404</v>
      </c>
      <c r="AE22" s="54">
        <v>16727.377979109442</v>
      </c>
    </row>
    <row r="23" spans="1:31" s="73" customFormat="1" ht="13.8" x14ac:dyDescent="0.25">
      <c r="A23" s="16"/>
      <c r="B23" s="19" t="s">
        <v>182</v>
      </c>
      <c r="C23" s="19" t="s">
        <v>204</v>
      </c>
      <c r="D23" s="54">
        <v>246.84245622820089</v>
      </c>
      <c r="E23" s="54">
        <v>244.95350756942881</v>
      </c>
      <c r="F23" s="54">
        <v>225.73928046425502</v>
      </c>
      <c r="G23" s="54">
        <v>233.15129685497487</v>
      </c>
      <c r="H23" s="54">
        <v>250.24355538808967</v>
      </c>
      <c r="I23" s="54">
        <v>285.98732272514309</v>
      </c>
      <c r="J23" s="54">
        <v>341.55265630306462</v>
      </c>
      <c r="K23" s="54">
        <v>384.71835577182878</v>
      </c>
      <c r="L23" s="54">
        <v>405.22906601156672</v>
      </c>
      <c r="M23" s="54">
        <v>436.14386748603744</v>
      </c>
      <c r="N23" s="54">
        <v>444.0566287967992</v>
      </c>
      <c r="O23" s="54">
        <v>417.83940961678138</v>
      </c>
      <c r="P23" s="54">
        <v>395.12988381230497</v>
      </c>
      <c r="Q23" s="54">
        <v>383.91765968681125</v>
      </c>
      <c r="R23" s="54">
        <v>366.95926365707396</v>
      </c>
      <c r="S23" s="54">
        <v>354.55467167742108</v>
      </c>
      <c r="T23" s="54">
        <v>378.18140352355857</v>
      </c>
      <c r="U23" s="54">
        <v>371.90473947630011</v>
      </c>
      <c r="V23" s="54">
        <v>340.86847017469057</v>
      </c>
      <c r="W23" s="54">
        <v>332.79209913757842</v>
      </c>
      <c r="X23" s="54">
        <v>334.73806330704838</v>
      </c>
      <c r="Y23" s="54">
        <v>331.34935882339818</v>
      </c>
      <c r="Z23" s="54">
        <v>321.4137863504867</v>
      </c>
      <c r="AA23" s="54">
        <v>339.29682522762829</v>
      </c>
      <c r="AB23" s="54">
        <v>373.59289438000593</v>
      </c>
      <c r="AC23" s="54">
        <v>403.31037012982182</v>
      </c>
      <c r="AD23" s="54">
        <v>487.46278498459344</v>
      </c>
      <c r="AE23" s="54">
        <v>562.47288664572784</v>
      </c>
    </row>
    <row r="24" spans="1:31" s="73" customFormat="1" ht="13.8" x14ac:dyDescent="0.25">
      <c r="A24" s="16"/>
      <c r="B24" s="19" t="s">
        <v>75</v>
      </c>
      <c r="C24" s="23" t="s">
        <v>117</v>
      </c>
      <c r="D24" s="54">
        <v>2736.1706345508796</v>
      </c>
      <c r="E24" s="54">
        <v>3064.3833415931881</v>
      </c>
      <c r="F24" s="54">
        <v>3435.6323264156681</v>
      </c>
      <c r="G24" s="54">
        <v>3152.5226283354077</v>
      </c>
      <c r="H24" s="54">
        <v>4144.7081942792747</v>
      </c>
      <c r="I24" s="54">
        <v>4804.7556415814279</v>
      </c>
      <c r="J24" s="54">
        <v>4485.2190874866501</v>
      </c>
      <c r="K24" s="54">
        <v>4539.2148003197617</v>
      </c>
      <c r="L24" s="54">
        <v>4802.1470587845897</v>
      </c>
      <c r="M24" s="54">
        <v>5460.8958158031037</v>
      </c>
      <c r="N24" s="54">
        <v>6416.4946096065678</v>
      </c>
      <c r="O24" s="54">
        <v>8666.1139421379121</v>
      </c>
      <c r="P24" s="54">
        <v>9534.0301915743457</v>
      </c>
      <c r="Q24" s="54">
        <v>10243.436495500413</v>
      </c>
      <c r="R24" s="54">
        <v>9593.1333582041207</v>
      </c>
      <c r="S24" s="54">
        <v>10932.42648341508</v>
      </c>
      <c r="T24" s="54">
        <v>10341.828955307272</v>
      </c>
      <c r="U24" s="54">
        <v>11515.367535783922</v>
      </c>
      <c r="V24" s="54">
        <v>12132.668991989611</v>
      </c>
      <c r="W24" s="54">
        <v>13040.35948972088</v>
      </c>
      <c r="X24" s="54">
        <v>13922.236438424037</v>
      </c>
      <c r="Y24" s="54">
        <v>13375.428462924106</v>
      </c>
      <c r="Z24" s="54">
        <v>13804.053361572216</v>
      </c>
      <c r="AA24" s="54">
        <v>13683.306655215329</v>
      </c>
      <c r="AB24" s="54">
        <v>13729.162213753452</v>
      </c>
      <c r="AC24" s="54">
        <v>14171.57866689726</v>
      </c>
      <c r="AD24" s="54">
        <v>15893.435281183811</v>
      </c>
      <c r="AE24" s="54">
        <v>16164.905092463714</v>
      </c>
    </row>
    <row r="25" spans="1:31" s="73" customFormat="1" ht="13.8" x14ac:dyDescent="0.25">
      <c r="A25" s="16"/>
      <c r="B25" s="26" t="s">
        <v>74</v>
      </c>
      <c r="C25" s="26" t="s">
        <v>179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  <c r="AD25" s="58">
        <v>0</v>
      </c>
      <c r="AE25" s="58">
        <v>0</v>
      </c>
    </row>
    <row r="26" spans="1:31" s="73" customFormat="1" ht="13.8" x14ac:dyDescent="0.25">
      <c r="A26" s="16"/>
      <c r="B26" s="19"/>
      <c r="C26" s="23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</row>
    <row r="27" spans="1:31" s="73" customFormat="1" ht="15" x14ac:dyDescent="0.25">
      <c r="A27" s="45" t="s">
        <v>127</v>
      </c>
      <c r="B27" s="16"/>
      <c r="C27" s="23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</row>
    <row r="28" spans="1:31" s="73" customFormat="1" ht="15" x14ac:dyDescent="0.25">
      <c r="A28" s="41" t="s">
        <v>128</v>
      </c>
      <c r="B28" s="16"/>
      <c r="C28" s="15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</row>
    <row r="29" spans="1:31" s="73" customFormat="1" ht="15" x14ac:dyDescent="0.25">
      <c r="A29" s="41" t="s">
        <v>129</v>
      </c>
      <c r="B29" s="16"/>
      <c r="C29" s="15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</row>
    <row r="30" spans="1:31" s="73" customFormat="1" ht="13.8" x14ac:dyDescent="0.25">
      <c r="A30" s="29"/>
      <c r="B30" s="27" t="s">
        <v>1</v>
      </c>
      <c r="C30" s="15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</row>
    <row r="31" spans="1:31" s="73" customFormat="1" ht="13.8" x14ac:dyDescent="0.25">
      <c r="A31" s="29"/>
      <c r="B31" s="19" t="s">
        <v>73</v>
      </c>
      <c r="C31" s="23" t="s">
        <v>116</v>
      </c>
      <c r="D31" s="54">
        <v>2983.0130907790804</v>
      </c>
      <c r="E31" s="54">
        <v>3309.3368491626165</v>
      </c>
      <c r="F31" s="54">
        <v>3661.3716068799231</v>
      </c>
      <c r="G31" s="54">
        <v>3385.6739251903823</v>
      </c>
      <c r="H31" s="54">
        <v>4394.9517496673643</v>
      </c>
      <c r="I31" s="54">
        <v>5090.7429643065707</v>
      </c>
      <c r="J31" s="54">
        <v>4826.7717437897136</v>
      </c>
      <c r="K31" s="54">
        <v>4923.9331560915898</v>
      </c>
      <c r="L31" s="54">
        <v>5207.3761247961565</v>
      </c>
      <c r="M31" s="54">
        <v>5897.0396832891411</v>
      </c>
      <c r="N31" s="54">
        <v>6860.5512384033673</v>
      </c>
      <c r="O31" s="54">
        <v>9083.9533517546934</v>
      </c>
      <c r="P31" s="54">
        <v>9929.1600753866514</v>
      </c>
      <c r="Q31" s="54">
        <v>10627.354155187228</v>
      </c>
      <c r="R31" s="54">
        <v>9960.0926218611949</v>
      </c>
      <c r="S31" s="54">
        <v>11286.981155092499</v>
      </c>
      <c r="T31" s="54">
        <v>10720.01035883083</v>
      </c>
      <c r="U31" s="54">
        <v>11887.272275260222</v>
      </c>
      <c r="V31" s="54">
        <v>12473.5374621643</v>
      </c>
      <c r="W31" s="54">
        <v>13373.15158885846</v>
      </c>
      <c r="X31" s="54">
        <v>14256.974501731087</v>
      </c>
      <c r="Y31" s="54">
        <v>13706.777821747506</v>
      </c>
      <c r="Z31" s="54">
        <v>14125.467147922704</v>
      </c>
      <c r="AA31" s="54">
        <v>14022.603480442955</v>
      </c>
      <c r="AB31" s="54">
        <v>14102.75510813346</v>
      </c>
      <c r="AC31" s="54">
        <v>14574.88903702708</v>
      </c>
      <c r="AD31" s="54">
        <v>16380.898066168404</v>
      </c>
      <c r="AE31" s="54">
        <v>16727.377979109442</v>
      </c>
    </row>
    <row r="32" spans="1:31" s="73" customFormat="1" ht="13.8" x14ac:dyDescent="0.25">
      <c r="A32" s="29"/>
      <c r="B32" s="19" t="s">
        <v>75</v>
      </c>
      <c r="C32" s="23" t="s">
        <v>117</v>
      </c>
      <c r="D32" s="54">
        <f t="shared" ref="D32:AA32" si="0">D$31-D$23</f>
        <v>2736.1706345508796</v>
      </c>
      <c r="E32" s="54">
        <f t="shared" si="0"/>
        <v>3064.3833415931877</v>
      </c>
      <c r="F32" s="54">
        <f t="shared" si="0"/>
        <v>3435.6323264156681</v>
      </c>
      <c r="G32" s="54">
        <f t="shared" si="0"/>
        <v>3152.5226283354073</v>
      </c>
      <c r="H32" s="54">
        <f t="shared" si="0"/>
        <v>4144.7081942792747</v>
      </c>
      <c r="I32" s="54">
        <f t="shared" si="0"/>
        <v>4804.7556415814279</v>
      </c>
      <c r="J32" s="54">
        <f t="shared" si="0"/>
        <v>4485.2190874866492</v>
      </c>
      <c r="K32" s="54">
        <f t="shared" si="0"/>
        <v>4539.2148003197608</v>
      </c>
      <c r="L32" s="54">
        <f t="shared" si="0"/>
        <v>4802.1470587845897</v>
      </c>
      <c r="M32" s="54">
        <f t="shared" si="0"/>
        <v>5460.8958158031037</v>
      </c>
      <c r="N32" s="54">
        <f t="shared" si="0"/>
        <v>6416.4946096065678</v>
      </c>
      <c r="O32" s="54">
        <f t="shared" si="0"/>
        <v>8666.1139421379121</v>
      </c>
      <c r="P32" s="54">
        <f t="shared" si="0"/>
        <v>9534.0301915743457</v>
      </c>
      <c r="Q32" s="54">
        <f t="shared" si="0"/>
        <v>10243.436495500417</v>
      </c>
      <c r="R32" s="54">
        <f t="shared" si="0"/>
        <v>9593.1333582041207</v>
      </c>
      <c r="S32" s="54">
        <f t="shared" si="0"/>
        <v>10932.426483415078</v>
      </c>
      <c r="T32" s="54">
        <f t="shared" si="0"/>
        <v>10341.828955307272</v>
      </c>
      <c r="U32" s="54">
        <f t="shared" si="0"/>
        <v>11515.367535783922</v>
      </c>
      <c r="V32" s="54">
        <f t="shared" si="0"/>
        <v>12132.668991989611</v>
      </c>
      <c r="W32" s="54">
        <f t="shared" si="0"/>
        <v>13040.359489720882</v>
      </c>
      <c r="X32" s="54">
        <f t="shared" si="0"/>
        <v>13922.236438424039</v>
      </c>
      <c r="Y32" s="54">
        <f t="shared" si="0"/>
        <v>13375.428462924108</v>
      </c>
      <c r="Z32" s="54">
        <f t="shared" si="0"/>
        <v>13804.053361572216</v>
      </c>
      <c r="AA32" s="54">
        <f t="shared" si="0"/>
        <v>13683.306655215327</v>
      </c>
      <c r="AB32" s="54">
        <f>AB$31-AB$23</f>
        <v>13729.162213753454</v>
      </c>
      <c r="AC32" s="54">
        <f t="shared" ref="AC32:AE32" si="1">AC$31-AC$23</f>
        <v>14171.578666897258</v>
      </c>
      <c r="AD32" s="54">
        <f t="shared" si="1"/>
        <v>15893.435281183811</v>
      </c>
      <c r="AE32" s="54">
        <f t="shared" si="1"/>
        <v>16164.905092463714</v>
      </c>
    </row>
    <row r="33" spans="1:31" s="68" customFormat="1" ht="13.8" x14ac:dyDescent="0.25">
      <c r="A33" s="29"/>
      <c r="B33" s="17" t="s">
        <v>109</v>
      </c>
      <c r="C33" s="15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</row>
    <row r="34" spans="1:31" s="68" customFormat="1" ht="13.8" x14ac:dyDescent="0.25">
      <c r="A34" s="29"/>
      <c r="B34" s="19" t="s">
        <v>13</v>
      </c>
      <c r="C34" s="23" t="s">
        <v>118</v>
      </c>
      <c r="D34" s="54">
        <v>1371.1952125814801</v>
      </c>
      <c r="E34" s="54">
        <v>1445.9507259490547</v>
      </c>
      <c r="F34" s="54">
        <v>1554.9945255928981</v>
      </c>
      <c r="G34" s="54">
        <v>1651.9409554001206</v>
      </c>
      <c r="H34" s="54">
        <v>1914.620848299081</v>
      </c>
      <c r="I34" s="54">
        <v>2215.9148839845593</v>
      </c>
      <c r="J34" s="54">
        <v>2431.763140737728</v>
      </c>
      <c r="K34" s="54">
        <v>2556.9571364925196</v>
      </c>
      <c r="L34" s="54">
        <v>2522.3430885287944</v>
      </c>
      <c r="M34" s="54">
        <v>2649.6911644638089</v>
      </c>
      <c r="N34" s="54">
        <v>2867.8965779094819</v>
      </c>
      <c r="O34" s="54">
        <v>3167.6686030033075</v>
      </c>
      <c r="P34" s="54">
        <v>3574.9631486922895</v>
      </c>
      <c r="Q34" s="54">
        <v>3817.5930120120747</v>
      </c>
      <c r="R34" s="54">
        <v>3764.1791352150453</v>
      </c>
      <c r="S34" s="54">
        <v>3920.8001406095286</v>
      </c>
      <c r="T34" s="54">
        <v>3970.2999209319037</v>
      </c>
      <c r="U34" s="54">
        <v>4145.4455293437304</v>
      </c>
      <c r="V34" s="54">
        <v>4400.3818456203808</v>
      </c>
      <c r="W34" s="54">
        <v>4517.936387484835</v>
      </c>
      <c r="X34" s="54">
        <v>4698.7101380412878</v>
      </c>
      <c r="Y34" s="54">
        <v>4875.1691396952292</v>
      </c>
      <c r="Z34" s="54">
        <v>5102.1624484585072</v>
      </c>
      <c r="AA34" s="54">
        <v>5464.271996657767</v>
      </c>
      <c r="AB34" s="54">
        <v>5803.2533624591279</v>
      </c>
      <c r="AC34" s="54">
        <v>5914.9987357676755</v>
      </c>
      <c r="AD34" s="54">
        <v>6342.6592200060431</v>
      </c>
      <c r="AE34" s="54">
        <v>6821.3659160686439</v>
      </c>
    </row>
    <row r="35" spans="1:31" s="68" customFormat="1" ht="13.8" x14ac:dyDescent="0.25">
      <c r="A35" s="16"/>
      <c r="B35" s="20" t="s">
        <v>14</v>
      </c>
      <c r="C35" s="15" t="s">
        <v>119</v>
      </c>
      <c r="D35" s="55">
        <v>1184.1075046259284</v>
      </c>
      <c r="E35" s="55">
        <v>1260.8231901239792</v>
      </c>
      <c r="F35" s="55">
        <v>1365.4271583215673</v>
      </c>
      <c r="G35" s="55">
        <v>1446.1787280032561</v>
      </c>
      <c r="H35" s="55">
        <v>1679.5373370241211</v>
      </c>
      <c r="I35" s="55">
        <v>1954.1985409241272</v>
      </c>
      <c r="J35" s="55">
        <v>2127.3405286800466</v>
      </c>
      <c r="K35" s="55">
        <v>2224.4059307181828</v>
      </c>
      <c r="L35" s="55">
        <v>2191.9660126147987</v>
      </c>
      <c r="M35" s="55">
        <v>2307.9392905406476</v>
      </c>
      <c r="N35" s="55">
        <v>2503.3560019540505</v>
      </c>
      <c r="O35" s="55">
        <v>2751.9812527566623</v>
      </c>
      <c r="P35" s="55">
        <v>3142.5865869200888</v>
      </c>
      <c r="Q35" s="55">
        <v>3325.3248957966598</v>
      </c>
      <c r="R35" s="55">
        <v>3258.2688452895418</v>
      </c>
      <c r="S35" s="55">
        <v>3421.7190936947477</v>
      </c>
      <c r="T35" s="55">
        <v>3449.3700003392019</v>
      </c>
      <c r="U35" s="55">
        <v>3591.8050387053613</v>
      </c>
      <c r="V35" s="55">
        <v>3826.6404869100816</v>
      </c>
      <c r="W35" s="55">
        <v>3919.1497464493959</v>
      </c>
      <c r="X35" s="55">
        <v>4089.1459189598913</v>
      </c>
      <c r="Y35" s="55">
        <v>4250.1405818758321</v>
      </c>
      <c r="Z35" s="55">
        <v>4437.4162832362908</v>
      </c>
      <c r="AA35" s="55">
        <v>4759.3769010926544</v>
      </c>
      <c r="AB35" s="55">
        <v>4953.4764653702132</v>
      </c>
      <c r="AC35" s="55">
        <v>5087.1968666501825</v>
      </c>
      <c r="AD35" s="55">
        <v>5478.5182768655068</v>
      </c>
      <c r="AE35" s="55">
        <v>5896.0375845441404</v>
      </c>
    </row>
    <row r="36" spans="1:31" s="68" customFormat="1" ht="13.8" x14ac:dyDescent="0.25">
      <c r="A36" s="16"/>
      <c r="B36" s="20" t="s">
        <v>15</v>
      </c>
      <c r="C36" s="15" t="s">
        <v>120</v>
      </c>
      <c r="D36" s="55">
        <v>187.08770795555174</v>
      </c>
      <c r="E36" s="55">
        <v>185.12753582507554</v>
      </c>
      <c r="F36" s="55">
        <v>189.56736727133111</v>
      </c>
      <c r="G36" s="55">
        <v>205.76222739686477</v>
      </c>
      <c r="H36" s="55">
        <v>235.0835112749601</v>
      </c>
      <c r="I36" s="55">
        <v>261.71634306043256</v>
      </c>
      <c r="J36" s="55">
        <v>304.42261205768165</v>
      </c>
      <c r="K36" s="55">
        <v>332.55120577433615</v>
      </c>
      <c r="L36" s="55">
        <v>330.37707591399572</v>
      </c>
      <c r="M36" s="55">
        <v>341.75187392316127</v>
      </c>
      <c r="N36" s="55">
        <v>364.54057595543196</v>
      </c>
      <c r="O36" s="55">
        <v>415.68735024664477</v>
      </c>
      <c r="P36" s="55">
        <v>432.37656177220072</v>
      </c>
      <c r="Q36" s="55">
        <v>492.26811621541515</v>
      </c>
      <c r="R36" s="55">
        <v>505.91028992550349</v>
      </c>
      <c r="S36" s="55">
        <v>499.08104691478064</v>
      </c>
      <c r="T36" s="55">
        <v>520.92992059270136</v>
      </c>
      <c r="U36" s="55">
        <v>553.6404906383691</v>
      </c>
      <c r="V36" s="55">
        <v>573.74135871029887</v>
      </c>
      <c r="W36" s="55">
        <v>598.78664103543849</v>
      </c>
      <c r="X36" s="55">
        <v>609.56421908139646</v>
      </c>
      <c r="Y36" s="55">
        <v>625.02855781939638</v>
      </c>
      <c r="Z36" s="55">
        <v>664.74616522221629</v>
      </c>
      <c r="AA36" s="55">
        <v>704.8950955651128</v>
      </c>
      <c r="AB36" s="55">
        <v>849.77689708891444</v>
      </c>
      <c r="AC36" s="55">
        <v>827.8018691174932</v>
      </c>
      <c r="AD36" s="55">
        <v>864.14094314053671</v>
      </c>
      <c r="AE36" s="55">
        <v>925.32833152450246</v>
      </c>
    </row>
    <row r="37" spans="1:31" s="68" customFormat="1" ht="13.8" x14ac:dyDescent="0.25">
      <c r="A37" s="16"/>
      <c r="B37" s="19" t="s">
        <v>16</v>
      </c>
      <c r="C37" s="23" t="s">
        <v>121</v>
      </c>
      <c r="D37" s="54">
        <v>182.68481550705809</v>
      </c>
      <c r="E37" s="54">
        <v>206.26786515615103</v>
      </c>
      <c r="F37" s="54">
        <v>244.79200388604463</v>
      </c>
      <c r="G37" s="54">
        <v>285.46583034503618</v>
      </c>
      <c r="H37" s="54">
        <v>366.31794979951633</v>
      </c>
      <c r="I37" s="54">
        <v>483.50816936535006</v>
      </c>
      <c r="J37" s="54">
        <v>466.34033432102524</v>
      </c>
      <c r="K37" s="54">
        <v>382.77160954225053</v>
      </c>
      <c r="L37" s="54">
        <v>363.66589099130346</v>
      </c>
      <c r="M37" s="54">
        <v>423.27203859775165</v>
      </c>
      <c r="N37" s="54">
        <v>531.28418385533507</v>
      </c>
      <c r="O37" s="54">
        <v>648.96884638569168</v>
      </c>
      <c r="P37" s="54">
        <v>705.98910291236461</v>
      </c>
      <c r="Q37" s="54">
        <v>560.18177718211655</v>
      </c>
      <c r="R37" s="54">
        <v>508.18329043513677</v>
      </c>
      <c r="S37" s="54">
        <v>623.15874703007171</v>
      </c>
      <c r="T37" s="54">
        <v>604.94247488617691</v>
      </c>
      <c r="U37" s="54">
        <v>633.83318974929716</v>
      </c>
      <c r="V37" s="54">
        <v>715.97685891179299</v>
      </c>
      <c r="W37" s="54">
        <v>806.65748453083791</v>
      </c>
      <c r="X37" s="54">
        <v>965.73179881425062</v>
      </c>
      <c r="Y37" s="54">
        <v>1063.36797095565</v>
      </c>
      <c r="Z37" s="54">
        <v>1174.0858420380086</v>
      </c>
      <c r="AA37" s="54">
        <v>1247.1245183961405</v>
      </c>
      <c r="AB37" s="54">
        <v>1265.0252432890063</v>
      </c>
      <c r="AC37" s="54">
        <v>1309.9437494520855</v>
      </c>
      <c r="AD37" s="54">
        <v>1645.8737639307988</v>
      </c>
      <c r="AE37" s="54">
        <v>1479.687062966123</v>
      </c>
    </row>
    <row r="38" spans="1:31" s="73" customFormat="1" ht="13.8" x14ac:dyDescent="0.25">
      <c r="A38" s="16"/>
      <c r="B38" s="20" t="s">
        <v>17</v>
      </c>
      <c r="C38" s="15" t="s">
        <v>122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5">
        <v>0</v>
      </c>
      <c r="Y38" s="55">
        <v>0</v>
      </c>
      <c r="Z38" s="55">
        <v>0</v>
      </c>
      <c r="AA38" s="55">
        <v>0</v>
      </c>
      <c r="AB38" s="55">
        <v>0</v>
      </c>
      <c r="AC38" s="55">
        <v>0</v>
      </c>
      <c r="AD38" s="55">
        <v>0</v>
      </c>
      <c r="AE38" s="55">
        <v>0</v>
      </c>
    </row>
    <row r="39" spans="1:31" s="73" customFormat="1" ht="13.8" x14ac:dyDescent="0.25">
      <c r="A39" s="16"/>
      <c r="B39" s="20" t="s">
        <v>18</v>
      </c>
      <c r="C39" s="15" t="s">
        <v>123</v>
      </c>
      <c r="D39" s="55">
        <v>182.68481550705809</v>
      </c>
      <c r="E39" s="55">
        <v>206.26786515615103</v>
      </c>
      <c r="F39" s="55">
        <v>244.79200388604463</v>
      </c>
      <c r="G39" s="55">
        <v>285.46583034503618</v>
      </c>
      <c r="H39" s="55">
        <v>366.31794979951633</v>
      </c>
      <c r="I39" s="55">
        <v>483.50816936535006</v>
      </c>
      <c r="J39" s="55">
        <v>466.34033432102524</v>
      </c>
      <c r="K39" s="55">
        <v>382.77160954225053</v>
      </c>
      <c r="L39" s="55">
        <v>363.66589099130346</v>
      </c>
      <c r="M39" s="55">
        <v>423.27203859775165</v>
      </c>
      <c r="N39" s="55">
        <v>531.28418385533507</v>
      </c>
      <c r="O39" s="55">
        <v>648.96884638569168</v>
      </c>
      <c r="P39" s="55">
        <v>705.98910291236461</v>
      </c>
      <c r="Q39" s="55">
        <v>560.18177718211655</v>
      </c>
      <c r="R39" s="55">
        <v>508.18329043513677</v>
      </c>
      <c r="S39" s="55">
        <v>623.15874703007171</v>
      </c>
      <c r="T39" s="55">
        <v>604.94247488617691</v>
      </c>
      <c r="U39" s="55">
        <v>633.83318974929716</v>
      </c>
      <c r="V39" s="55">
        <v>715.97685891179299</v>
      </c>
      <c r="W39" s="55">
        <v>806.65748453083791</v>
      </c>
      <c r="X39" s="55">
        <v>965.73179881425062</v>
      </c>
      <c r="Y39" s="55">
        <v>1063.36797095565</v>
      </c>
      <c r="Z39" s="55">
        <v>1174.0858420380086</v>
      </c>
      <c r="AA39" s="55">
        <v>1247.1245183961405</v>
      </c>
      <c r="AB39" s="55">
        <v>1265.0252432890063</v>
      </c>
      <c r="AC39" s="55">
        <v>1309.9437494520855</v>
      </c>
      <c r="AD39" s="55">
        <v>1645.8737639307988</v>
      </c>
      <c r="AE39" s="55">
        <v>1479.687062966123</v>
      </c>
    </row>
    <row r="40" spans="1:31" s="73" customFormat="1" ht="13.8" x14ac:dyDescent="0.25">
      <c r="A40" s="16"/>
      <c r="B40" s="19" t="s">
        <v>19</v>
      </c>
      <c r="C40" s="23" t="s">
        <v>191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0</v>
      </c>
      <c r="AE40" s="54">
        <v>0</v>
      </c>
    </row>
    <row r="41" spans="1:31" s="73" customFormat="1" ht="13.8" x14ac:dyDescent="0.25">
      <c r="A41" s="16"/>
      <c r="B41" s="20" t="s">
        <v>20</v>
      </c>
      <c r="C41" s="15" t="s">
        <v>192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  <c r="X41" s="55">
        <v>0</v>
      </c>
      <c r="Y41" s="55">
        <v>0</v>
      </c>
      <c r="Z41" s="55">
        <v>0</v>
      </c>
      <c r="AA41" s="55">
        <v>0</v>
      </c>
      <c r="AB41" s="55">
        <v>0</v>
      </c>
      <c r="AC41" s="55">
        <v>0</v>
      </c>
      <c r="AD41" s="55">
        <v>0</v>
      </c>
      <c r="AE41" s="55">
        <v>0</v>
      </c>
    </row>
    <row r="42" spans="1:31" s="73" customFormat="1" ht="13.8" x14ac:dyDescent="0.25">
      <c r="A42" s="16"/>
      <c r="B42" s="20" t="s">
        <v>21</v>
      </c>
      <c r="C42" s="15" t="s">
        <v>193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  <c r="X42" s="55">
        <v>0</v>
      </c>
      <c r="Y42" s="55">
        <v>0</v>
      </c>
      <c r="Z42" s="55">
        <v>0</v>
      </c>
      <c r="AA42" s="55">
        <v>0</v>
      </c>
      <c r="AB42" s="55">
        <v>0</v>
      </c>
      <c r="AC42" s="55">
        <v>0</v>
      </c>
      <c r="AD42" s="55">
        <v>0</v>
      </c>
      <c r="AE42" s="55">
        <v>0</v>
      </c>
    </row>
    <row r="43" spans="1:31" s="73" customFormat="1" ht="13.8" x14ac:dyDescent="0.25">
      <c r="A43" s="16"/>
      <c r="B43" s="19" t="s">
        <v>22</v>
      </c>
      <c r="C43" s="23" t="s">
        <v>124</v>
      </c>
      <c r="D43" s="54">
        <v>1429.1330626905417</v>
      </c>
      <c r="E43" s="54">
        <v>1657.1182580574111</v>
      </c>
      <c r="F43" s="54">
        <v>1861.58507740098</v>
      </c>
      <c r="G43" s="54">
        <v>1448.2671394452257</v>
      </c>
      <c r="H43" s="54">
        <v>2114.0129515687663</v>
      </c>
      <c r="I43" s="54">
        <v>2391.3199109566622</v>
      </c>
      <c r="J43" s="54">
        <v>1928.6682687309617</v>
      </c>
      <c r="K43" s="54">
        <v>1984.204410056821</v>
      </c>
      <c r="L43" s="54">
        <v>2321.3671452760591</v>
      </c>
      <c r="M43" s="54">
        <v>2824.0764802275812</v>
      </c>
      <c r="N43" s="54">
        <v>3461.3704766385508</v>
      </c>
      <c r="O43" s="54">
        <v>5267.3159023656945</v>
      </c>
      <c r="P43" s="54">
        <v>5648.2078237819978</v>
      </c>
      <c r="Q43" s="54">
        <v>6249.5793659930359</v>
      </c>
      <c r="R43" s="54">
        <v>5687.7301962110141</v>
      </c>
      <c r="S43" s="54">
        <v>6743.0222674528995</v>
      </c>
      <c r="T43" s="54">
        <v>6144.7679630127486</v>
      </c>
      <c r="U43" s="54">
        <v>7107.9935561671946</v>
      </c>
      <c r="V43" s="54">
        <v>7357.1787576321276</v>
      </c>
      <c r="W43" s="54">
        <v>8048.557716842789</v>
      </c>
      <c r="X43" s="54">
        <v>8592.5325648755461</v>
      </c>
      <c r="Y43" s="54">
        <v>7768.240711096626</v>
      </c>
      <c r="Z43" s="54">
        <v>7849.2188574261891</v>
      </c>
      <c r="AA43" s="54">
        <v>7311.2069653890494</v>
      </c>
      <c r="AB43" s="54">
        <v>7034.4765023853224</v>
      </c>
      <c r="AC43" s="54">
        <v>7349.9465518073193</v>
      </c>
      <c r="AD43" s="54">
        <v>8392.3650822315631</v>
      </c>
      <c r="AE43" s="54">
        <v>8426.3250000746757</v>
      </c>
    </row>
    <row r="44" spans="1:31" s="73" customFormat="1" ht="13.8" x14ac:dyDescent="0.25">
      <c r="A44" s="16"/>
      <c r="B44" s="19" t="s">
        <v>23</v>
      </c>
      <c r="C44" s="23" t="s">
        <v>215</v>
      </c>
      <c r="D44" s="54">
        <f t="shared" ref="D44:AA44" si="2">D43</f>
        <v>1429.1330626905417</v>
      </c>
      <c r="E44" s="54">
        <f t="shared" si="2"/>
        <v>1657.1182580574111</v>
      </c>
      <c r="F44" s="54">
        <f t="shared" si="2"/>
        <v>1861.58507740098</v>
      </c>
      <c r="G44" s="54">
        <f t="shared" si="2"/>
        <v>1448.2671394452257</v>
      </c>
      <c r="H44" s="54">
        <f t="shared" si="2"/>
        <v>2114.0129515687663</v>
      </c>
      <c r="I44" s="54">
        <f t="shared" si="2"/>
        <v>2391.3199109566622</v>
      </c>
      <c r="J44" s="54">
        <f t="shared" si="2"/>
        <v>1928.6682687309617</v>
      </c>
      <c r="K44" s="54">
        <f t="shared" si="2"/>
        <v>1984.204410056821</v>
      </c>
      <c r="L44" s="54">
        <f t="shared" si="2"/>
        <v>2321.3671452760591</v>
      </c>
      <c r="M44" s="54">
        <f t="shared" si="2"/>
        <v>2824.0764802275812</v>
      </c>
      <c r="N44" s="54">
        <f t="shared" si="2"/>
        <v>3461.3704766385508</v>
      </c>
      <c r="O44" s="54">
        <f t="shared" si="2"/>
        <v>5267.3159023656945</v>
      </c>
      <c r="P44" s="54">
        <f t="shared" si="2"/>
        <v>5648.2078237819978</v>
      </c>
      <c r="Q44" s="54">
        <f t="shared" si="2"/>
        <v>6249.5793659930359</v>
      </c>
      <c r="R44" s="54">
        <f t="shared" si="2"/>
        <v>5687.7301962110141</v>
      </c>
      <c r="S44" s="54">
        <f t="shared" si="2"/>
        <v>6743.0222674528995</v>
      </c>
      <c r="T44" s="54">
        <f t="shared" si="2"/>
        <v>6144.7679630127486</v>
      </c>
      <c r="U44" s="54">
        <f t="shared" si="2"/>
        <v>7107.9935561671946</v>
      </c>
      <c r="V44" s="54">
        <f t="shared" si="2"/>
        <v>7357.1787576321276</v>
      </c>
      <c r="W44" s="54">
        <f t="shared" si="2"/>
        <v>8048.557716842789</v>
      </c>
      <c r="X44" s="54">
        <f t="shared" si="2"/>
        <v>8592.5325648755461</v>
      </c>
      <c r="Y44" s="54">
        <f t="shared" si="2"/>
        <v>7768.240711096626</v>
      </c>
      <c r="Z44" s="54">
        <f t="shared" si="2"/>
        <v>7849.2188574261891</v>
      </c>
      <c r="AA44" s="54">
        <f t="shared" si="2"/>
        <v>7311.2069653890494</v>
      </c>
      <c r="AB44" s="54">
        <f>AB43</f>
        <v>7034.4765023853224</v>
      </c>
      <c r="AC44" s="54">
        <f t="shared" ref="AC44:AD44" si="3">AC43</f>
        <v>7349.9465518073193</v>
      </c>
      <c r="AD44" s="54">
        <f t="shared" si="3"/>
        <v>8392.3650822315631</v>
      </c>
      <c r="AE44" s="54">
        <f t="shared" ref="AE44" si="4">AE43</f>
        <v>8426.3250000746757</v>
      </c>
    </row>
    <row r="45" spans="1:31" s="73" customFormat="1" ht="13.8" x14ac:dyDescent="0.25">
      <c r="A45" s="16"/>
      <c r="B45" s="19" t="s">
        <v>24</v>
      </c>
      <c r="C45" s="23" t="s">
        <v>125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54">
        <v>0</v>
      </c>
      <c r="AD45" s="54">
        <v>0</v>
      </c>
      <c r="AE45" s="54">
        <v>0</v>
      </c>
    </row>
    <row r="46" spans="1:31" s="73" customFormat="1" ht="13.8" x14ac:dyDescent="0.25">
      <c r="A46" s="16"/>
      <c r="B46" s="19" t="s">
        <v>25</v>
      </c>
      <c r="C46" s="23" t="s">
        <v>126</v>
      </c>
      <c r="D46" s="54">
        <v>1182.2906064623407</v>
      </c>
      <c r="E46" s="54">
        <v>1412.1647504879822</v>
      </c>
      <c r="F46" s="54">
        <v>1635.845796936725</v>
      </c>
      <c r="G46" s="54">
        <v>1215.1158425902508</v>
      </c>
      <c r="H46" s="54">
        <v>1863.7693961806767</v>
      </c>
      <c r="I46" s="54">
        <v>2105.3325882315189</v>
      </c>
      <c r="J46" s="54">
        <v>1587.1156124278971</v>
      </c>
      <c r="K46" s="54">
        <v>1599.4860542849922</v>
      </c>
      <c r="L46" s="54">
        <v>1916.1380792644923</v>
      </c>
      <c r="M46" s="54">
        <v>2387.9326127415438</v>
      </c>
      <c r="N46" s="54">
        <v>3017.3138478417518</v>
      </c>
      <c r="O46" s="54">
        <v>4849.4764927489132</v>
      </c>
      <c r="P46" s="54">
        <v>5253.077939969693</v>
      </c>
      <c r="Q46" s="54">
        <v>5865.6617063062249</v>
      </c>
      <c r="R46" s="54">
        <v>5320.7709325539399</v>
      </c>
      <c r="S46" s="54">
        <v>6388.4675957754789</v>
      </c>
      <c r="T46" s="54">
        <v>5766.5865594891902</v>
      </c>
      <c r="U46" s="54">
        <v>6736.0888166908944</v>
      </c>
      <c r="V46" s="54">
        <v>7016.310287457437</v>
      </c>
      <c r="W46" s="54">
        <v>7715.7656177052104</v>
      </c>
      <c r="X46" s="54">
        <v>8257.7945015684982</v>
      </c>
      <c r="Y46" s="54">
        <v>7436.8913522732282</v>
      </c>
      <c r="Z46" s="54">
        <v>7527.8050710757025</v>
      </c>
      <c r="AA46" s="54">
        <v>6971.9101401614207</v>
      </c>
      <c r="AB46" s="54">
        <v>6660.8836080053161</v>
      </c>
      <c r="AC46" s="54">
        <v>6946.6361816774979</v>
      </c>
      <c r="AD46" s="54">
        <v>7904.9022972469693</v>
      </c>
      <c r="AE46" s="54">
        <v>7863.8521134289476</v>
      </c>
    </row>
    <row r="47" spans="1:31" s="73" customFormat="1" ht="13.8" x14ac:dyDescent="0.25">
      <c r="A47" s="16"/>
      <c r="B47" s="20"/>
      <c r="C47" s="1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</row>
    <row r="48" spans="1:31" s="73" customFormat="1" ht="15" x14ac:dyDescent="0.25">
      <c r="A48" s="41" t="s">
        <v>135</v>
      </c>
      <c r="B48" s="16"/>
      <c r="C48" s="23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</row>
    <row r="49" spans="1:31" s="73" customFormat="1" ht="13.8" x14ac:dyDescent="0.25">
      <c r="A49" s="16"/>
      <c r="B49" s="17" t="s">
        <v>1</v>
      </c>
      <c r="C49" s="15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</row>
    <row r="50" spans="1:31" s="73" customFormat="1" ht="13.8" x14ac:dyDescent="0.25">
      <c r="A50" s="16"/>
      <c r="B50" s="19" t="s">
        <v>22</v>
      </c>
      <c r="C50" s="23" t="s">
        <v>124</v>
      </c>
      <c r="D50" s="54">
        <v>1429.1330626905417</v>
      </c>
      <c r="E50" s="54">
        <v>1657.1182580574111</v>
      </c>
      <c r="F50" s="54">
        <v>1861.58507740098</v>
      </c>
      <c r="G50" s="54">
        <v>1448.2671394452257</v>
      </c>
      <c r="H50" s="54">
        <v>2114.0129515687663</v>
      </c>
      <c r="I50" s="54">
        <v>2391.3199109566622</v>
      </c>
      <c r="J50" s="54">
        <v>1928.6682687309617</v>
      </c>
      <c r="K50" s="54">
        <v>1984.204410056821</v>
      </c>
      <c r="L50" s="54">
        <v>2321.3671452760591</v>
      </c>
      <c r="M50" s="54">
        <v>2824.0764802275812</v>
      </c>
      <c r="N50" s="54">
        <v>3461.3704766385508</v>
      </c>
      <c r="O50" s="54">
        <v>5267.3159023656945</v>
      </c>
      <c r="P50" s="54">
        <v>5648.2078237819978</v>
      </c>
      <c r="Q50" s="54">
        <v>6249.5793659930359</v>
      </c>
      <c r="R50" s="54">
        <v>5687.7301962110141</v>
      </c>
      <c r="S50" s="54">
        <v>6743.0222674528995</v>
      </c>
      <c r="T50" s="54">
        <v>6144.7679630127486</v>
      </c>
      <c r="U50" s="54">
        <v>7107.9935561671946</v>
      </c>
      <c r="V50" s="54">
        <v>7357.1787576321276</v>
      </c>
      <c r="W50" s="54">
        <v>8048.557716842789</v>
      </c>
      <c r="X50" s="54">
        <v>8592.5325648755461</v>
      </c>
      <c r="Y50" s="54">
        <v>7768.240711096626</v>
      </c>
      <c r="Z50" s="54">
        <v>7849.2188574261891</v>
      </c>
      <c r="AA50" s="54">
        <v>7311.2069653890494</v>
      </c>
      <c r="AB50" s="54">
        <v>7034.4765023853224</v>
      </c>
      <c r="AC50" s="54">
        <v>7349.9465518073193</v>
      </c>
      <c r="AD50" s="54">
        <v>8392.3650822315631</v>
      </c>
      <c r="AE50" s="54">
        <v>8426.3250000746757</v>
      </c>
    </row>
    <row r="51" spans="1:31" s="73" customFormat="1" ht="13.8" x14ac:dyDescent="0.25">
      <c r="A51" s="16"/>
      <c r="B51" s="19" t="s">
        <v>25</v>
      </c>
      <c r="C51" s="23" t="s">
        <v>126</v>
      </c>
      <c r="D51" s="54">
        <f t="shared" ref="D51:AA51" si="5">D$50-D$23</f>
        <v>1182.2906064623407</v>
      </c>
      <c r="E51" s="54">
        <f t="shared" si="5"/>
        <v>1412.1647504879822</v>
      </c>
      <c r="F51" s="54">
        <f t="shared" si="5"/>
        <v>1635.845796936725</v>
      </c>
      <c r="G51" s="54">
        <f t="shared" si="5"/>
        <v>1215.1158425902508</v>
      </c>
      <c r="H51" s="54">
        <f t="shared" si="5"/>
        <v>1863.7693961806767</v>
      </c>
      <c r="I51" s="54">
        <f t="shared" si="5"/>
        <v>2105.3325882315189</v>
      </c>
      <c r="J51" s="54">
        <f t="shared" si="5"/>
        <v>1587.1156124278971</v>
      </c>
      <c r="K51" s="54">
        <f t="shared" si="5"/>
        <v>1599.4860542849922</v>
      </c>
      <c r="L51" s="54">
        <f t="shared" si="5"/>
        <v>1916.1380792644923</v>
      </c>
      <c r="M51" s="54">
        <f t="shared" si="5"/>
        <v>2387.9326127415438</v>
      </c>
      <c r="N51" s="54">
        <f t="shared" si="5"/>
        <v>3017.3138478417518</v>
      </c>
      <c r="O51" s="54">
        <f t="shared" si="5"/>
        <v>4849.4764927489132</v>
      </c>
      <c r="P51" s="54">
        <f t="shared" si="5"/>
        <v>5253.077939969693</v>
      </c>
      <c r="Q51" s="54">
        <f t="shared" si="5"/>
        <v>5865.6617063062249</v>
      </c>
      <c r="R51" s="54">
        <f t="shared" si="5"/>
        <v>5320.7709325539399</v>
      </c>
      <c r="S51" s="54">
        <f t="shared" si="5"/>
        <v>6388.4675957754789</v>
      </c>
      <c r="T51" s="54">
        <f t="shared" si="5"/>
        <v>5766.5865594891902</v>
      </c>
      <c r="U51" s="54">
        <f t="shared" si="5"/>
        <v>6736.0888166908944</v>
      </c>
      <c r="V51" s="54">
        <f t="shared" si="5"/>
        <v>7016.310287457437</v>
      </c>
      <c r="W51" s="54">
        <f t="shared" si="5"/>
        <v>7715.7656177052104</v>
      </c>
      <c r="X51" s="54">
        <f t="shared" si="5"/>
        <v>8257.7945015684982</v>
      </c>
      <c r="Y51" s="54">
        <f t="shared" si="5"/>
        <v>7436.8913522732282</v>
      </c>
      <c r="Z51" s="54">
        <f t="shared" si="5"/>
        <v>7527.8050710757025</v>
      </c>
      <c r="AA51" s="54">
        <f t="shared" si="5"/>
        <v>6971.9101401614207</v>
      </c>
      <c r="AB51" s="54">
        <f>AB$50-AB$23</f>
        <v>6660.8836080053161</v>
      </c>
      <c r="AC51" s="54">
        <f t="shared" ref="AC51:AE51" si="6">AC$50-AC$23</f>
        <v>6946.6361816774979</v>
      </c>
      <c r="AD51" s="54">
        <f t="shared" si="6"/>
        <v>7904.9022972469693</v>
      </c>
      <c r="AE51" s="54">
        <f t="shared" si="6"/>
        <v>7863.8521134289476</v>
      </c>
    </row>
    <row r="52" spans="1:31" s="73" customFormat="1" ht="13.8" x14ac:dyDescent="0.25">
      <c r="A52" s="16"/>
      <c r="B52" s="19" t="s">
        <v>13</v>
      </c>
      <c r="C52" s="42" t="s">
        <v>118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</row>
    <row r="53" spans="1:31" s="73" customFormat="1" ht="13.8" x14ac:dyDescent="0.25">
      <c r="A53" s="16"/>
      <c r="B53" s="20" t="s">
        <v>14</v>
      </c>
      <c r="C53" s="33" t="s">
        <v>119</v>
      </c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</row>
    <row r="54" spans="1:31" s="73" customFormat="1" ht="13.8" x14ac:dyDescent="0.25">
      <c r="A54" s="16"/>
      <c r="B54" s="20" t="s">
        <v>15</v>
      </c>
      <c r="C54" s="33" t="s">
        <v>120</v>
      </c>
      <c r="D54" s="55">
        <v>0</v>
      </c>
      <c r="E54" s="55">
        <v>0</v>
      </c>
      <c r="F54" s="55">
        <v>0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1556.3375385232061</v>
      </c>
      <c r="O54" s="55">
        <v>0</v>
      </c>
      <c r="P54" s="55">
        <v>0</v>
      </c>
      <c r="Q54" s="55">
        <v>0</v>
      </c>
      <c r="R54" s="55">
        <v>0</v>
      </c>
      <c r="S54" s="55">
        <v>0</v>
      </c>
      <c r="T54" s="55">
        <v>0</v>
      </c>
      <c r="U54" s="55">
        <v>0</v>
      </c>
      <c r="V54" s="55">
        <v>0</v>
      </c>
      <c r="W54" s="55">
        <v>0</v>
      </c>
      <c r="X54" s="55">
        <v>0</v>
      </c>
      <c r="Y54" s="55">
        <v>0</v>
      </c>
      <c r="Z54" s="55">
        <v>0</v>
      </c>
      <c r="AA54" s="55">
        <v>0</v>
      </c>
      <c r="AB54" s="55">
        <v>0</v>
      </c>
      <c r="AC54" s="55">
        <v>0</v>
      </c>
      <c r="AD54" s="55">
        <v>0</v>
      </c>
      <c r="AE54" s="55">
        <v>0</v>
      </c>
    </row>
    <row r="55" spans="1:31" s="73" customFormat="1" ht="13.8" x14ac:dyDescent="0.25">
      <c r="A55" s="29"/>
      <c r="B55" s="20" t="s">
        <v>26</v>
      </c>
      <c r="C55" s="15" t="s">
        <v>169</v>
      </c>
      <c r="D55" s="55">
        <v>0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  <c r="X55" s="55">
        <v>0</v>
      </c>
      <c r="Y55" s="55">
        <v>0</v>
      </c>
      <c r="Z55" s="55">
        <v>0</v>
      </c>
      <c r="AA55" s="55">
        <v>0</v>
      </c>
      <c r="AB55" s="55">
        <v>0</v>
      </c>
      <c r="AC55" s="55">
        <v>0</v>
      </c>
      <c r="AD55" s="55">
        <v>0</v>
      </c>
      <c r="AE55" s="55">
        <v>0</v>
      </c>
    </row>
    <row r="56" spans="1:31" s="73" customFormat="1" ht="13.8" x14ac:dyDescent="0.25">
      <c r="A56" s="29"/>
      <c r="B56" s="20" t="s">
        <v>27</v>
      </c>
      <c r="C56" s="15" t="s">
        <v>170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5">
        <v>0</v>
      </c>
      <c r="S56" s="55">
        <v>0</v>
      </c>
      <c r="T56" s="55">
        <v>0</v>
      </c>
      <c r="U56" s="55">
        <v>0</v>
      </c>
      <c r="V56" s="55">
        <v>0</v>
      </c>
      <c r="W56" s="55">
        <v>0</v>
      </c>
      <c r="X56" s="55">
        <v>0</v>
      </c>
      <c r="Y56" s="55">
        <v>0</v>
      </c>
      <c r="Z56" s="55">
        <v>0</v>
      </c>
      <c r="AA56" s="55">
        <v>0</v>
      </c>
      <c r="AB56" s="55">
        <v>0</v>
      </c>
      <c r="AC56" s="55">
        <v>0</v>
      </c>
      <c r="AD56" s="55">
        <v>0</v>
      </c>
      <c r="AE56" s="55">
        <v>0</v>
      </c>
    </row>
    <row r="57" spans="1:31" s="73" customFormat="1" ht="13.8" x14ac:dyDescent="0.25">
      <c r="A57" s="29"/>
      <c r="B57" s="19" t="s">
        <v>16</v>
      </c>
      <c r="C57" s="42" t="s">
        <v>121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4">
        <v>0</v>
      </c>
      <c r="Z57" s="54">
        <v>0</v>
      </c>
      <c r="AA57" s="54">
        <v>0</v>
      </c>
      <c r="AB57" s="54">
        <v>0</v>
      </c>
      <c r="AC57" s="54">
        <v>0</v>
      </c>
      <c r="AD57" s="54">
        <v>0</v>
      </c>
      <c r="AE57" s="54">
        <v>0</v>
      </c>
    </row>
    <row r="58" spans="1:31" s="73" customFormat="1" ht="13.8" x14ac:dyDescent="0.25">
      <c r="A58" s="29"/>
      <c r="B58" s="20" t="s">
        <v>17</v>
      </c>
      <c r="C58" s="33" t="s">
        <v>122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0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5">
        <v>0</v>
      </c>
      <c r="Y58" s="55">
        <v>0</v>
      </c>
      <c r="Z58" s="55">
        <v>0</v>
      </c>
      <c r="AA58" s="55">
        <v>0</v>
      </c>
      <c r="AB58" s="55">
        <v>0</v>
      </c>
      <c r="AC58" s="55">
        <v>0</v>
      </c>
      <c r="AD58" s="55">
        <v>0</v>
      </c>
      <c r="AE58" s="55">
        <v>0</v>
      </c>
    </row>
    <row r="59" spans="1:31" s="73" customFormat="1" ht="13.8" x14ac:dyDescent="0.25">
      <c r="A59" s="29"/>
      <c r="B59" s="20" t="s">
        <v>28</v>
      </c>
      <c r="C59" s="33" t="s">
        <v>123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55">
        <v>0</v>
      </c>
      <c r="S59" s="55">
        <v>0</v>
      </c>
      <c r="T59" s="55">
        <v>0</v>
      </c>
      <c r="U59" s="55">
        <v>0</v>
      </c>
      <c r="V59" s="55">
        <v>0</v>
      </c>
      <c r="W59" s="55">
        <v>0</v>
      </c>
      <c r="X59" s="55">
        <v>0</v>
      </c>
      <c r="Y59" s="55">
        <v>0</v>
      </c>
      <c r="Z59" s="55">
        <v>0</v>
      </c>
      <c r="AA59" s="55">
        <v>0</v>
      </c>
      <c r="AB59" s="55">
        <v>0</v>
      </c>
      <c r="AC59" s="55">
        <v>0</v>
      </c>
      <c r="AD59" s="55">
        <v>0</v>
      </c>
      <c r="AE59" s="55">
        <v>0</v>
      </c>
    </row>
    <row r="60" spans="1:31" s="73" customFormat="1" ht="13.8" x14ac:dyDescent="0.25">
      <c r="A60" s="29"/>
      <c r="B60" s="19" t="s">
        <v>29</v>
      </c>
      <c r="C60" s="23" t="s">
        <v>217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54">
        <v>0</v>
      </c>
      <c r="Z60" s="54">
        <v>0</v>
      </c>
      <c r="AA60" s="54">
        <v>0</v>
      </c>
      <c r="AB60" s="54">
        <v>0</v>
      </c>
      <c r="AC60" s="54">
        <v>0</v>
      </c>
      <c r="AD60" s="54">
        <v>0</v>
      </c>
      <c r="AE60" s="54">
        <v>0</v>
      </c>
    </row>
    <row r="61" spans="1:31" s="68" customFormat="1" ht="13.8" x14ac:dyDescent="0.25">
      <c r="A61" s="29"/>
      <c r="B61" s="20" t="s">
        <v>20</v>
      </c>
      <c r="C61" s="15" t="s">
        <v>218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55">
        <v>0</v>
      </c>
      <c r="Y61" s="55">
        <v>0</v>
      </c>
      <c r="Z61" s="55">
        <v>0</v>
      </c>
      <c r="AA61" s="55">
        <v>0</v>
      </c>
      <c r="AB61" s="55">
        <v>0</v>
      </c>
      <c r="AC61" s="55">
        <v>0</v>
      </c>
      <c r="AD61" s="55">
        <v>0</v>
      </c>
      <c r="AE61" s="55">
        <v>0</v>
      </c>
    </row>
    <row r="62" spans="1:31" s="68" customFormat="1" ht="13.8" x14ac:dyDescent="0.25">
      <c r="A62" s="29"/>
      <c r="B62" s="20" t="s">
        <v>21</v>
      </c>
      <c r="C62" s="15" t="s">
        <v>219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5">
        <v>0</v>
      </c>
      <c r="Z62" s="55">
        <v>0</v>
      </c>
      <c r="AA62" s="55">
        <v>0</v>
      </c>
      <c r="AB62" s="55">
        <v>0</v>
      </c>
      <c r="AC62" s="55">
        <v>0</v>
      </c>
      <c r="AD62" s="55">
        <v>0</v>
      </c>
      <c r="AE62" s="55">
        <v>0</v>
      </c>
    </row>
    <row r="63" spans="1:31" s="68" customFormat="1" ht="13.8" x14ac:dyDescent="0.25">
      <c r="A63" s="29"/>
      <c r="B63" s="19" t="s">
        <v>30</v>
      </c>
      <c r="C63" s="42" t="s">
        <v>130</v>
      </c>
      <c r="D63" s="54">
        <v>46280.360606231334</v>
      </c>
      <c r="E63" s="54">
        <v>50104.279282441479</v>
      </c>
      <c r="F63" s="54">
        <v>55902.722563457486</v>
      </c>
      <c r="G63" s="54">
        <v>59175.954679830378</v>
      </c>
      <c r="H63" s="54">
        <v>67561.133040716435</v>
      </c>
      <c r="I63" s="54">
        <v>95523.20392856891</v>
      </c>
      <c r="J63" s="54">
        <v>110577.74445357411</v>
      </c>
      <c r="K63" s="54">
        <v>83176.199856470921</v>
      </c>
      <c r="L63" s="54">
        <v>82002.335229161079</v>
      </c>
      <c r="M63" s="54">
        <v>86015.771912070195</v>
      </c>
      <c r="N63" s="54">
        <v>112345.54074060252</v>
      </c>
      <c r="O63" s="54">
        <v>138775.83666909015</v>
      </c>
      <c r="P63" s="54">
        <v>186526.27657838693</v>
      </c>
      <c r="Q63" s="54">
        <v>185275.18200046674</v>
      </c>
      <c r="R63" s="54">
        <v>141707.26168862346</v>
      </c>
      <c r="S63" s="54">
        <v>142523.62586042736</v>
      </c>
      <c r="T63" s="54">
        <v>169685.76663280357</v>
      </c>
      <c r="U63" s="54">
        <v>208060.60412657115</v>
      </c>
      <c r="V63" s="54">
        <v>234424.81067043543</v>
      </c>
      <c r="W63" s="54">
        <v>249794.97528181449</v>
      </c>
      <c r="X63" s="54">
        <v>290547.03442450293</v>
      </c>
      <c r="Y63" s="54">
        <v>312383.35321738967</v>
      </c>
      <c r="Z63" s="54">
        <v>312988.96848935535</v>
      </c>
      <c r="AA63" s="54">
        <v>351976.86231781152</v>
      </c>
      <c r="AB63" s="54">
        <v>341679.33078154369</v>
      </c>
      <c r="AC63" s="54">
        <v>302690.91754570807</v>
      </c>
      <c r="AD63" s="54">
        <v>299734.69138465443</v>
      </c>
      <c r="AE63" s="54">
        <v>305783.02241957479</v>
      </c>
    </row>
    <row r="64" spans="1:31" s="68" customFormat="1" ht="13.8" x14ac:dyDescent="0.25">
      <c r="A64" s="29"/>
      <c r="B64" s="20" t="s">
        <v>31</v>
      </c>
      <c r="C64" s="33" t="s">
        <v>131</v>
      </c>
      <c r="D64" s="55">
        <v>43608.615931639848</v>
      </c>
      <c r="E64" s="55">
        <v>41139.692828847452</v>
      </c>
      <c r="F64" s="55">
        <v>43745.526607756103</v>
      </c>
      <c r="G64" s="55">
        <v>47245.420306626038</v>
      </c>
      <c r="H64" s="55">
        <v>48652.391406834206</v>
      </c>
      <c r="I64" s="55">
        <v>66093.280286468987</v>
      </c>
      <c r="J64" s="55">
        <v>66799.92397311372</v>
      </c>
      <c r="K64" s="55">
        <v>54367.532768189216</v>
      </c>
      <c r="L64" s="55">
        <v>48215.153380361633</v>
      </c>
      <c r="M64" s="55">
        <v>47292.582894645209</v>
      </c>
      <c r="N64" s="55">
        <v>59749.41053667009</v>
      </c>
      <c r="O64" s="55">
        <v>78110.262254489557</v>
      </c>
      <c r="P64" s="55">
        <v>98376.328564234151</v>
      </c>
      <c r="Q64" s="55">
        <v>106142.05637545091</v>
      </c>
      <c r="R64" s="55">
        <v>84565.459859618495</v>
      </c>
      <c r="S64" s="55">
        <v>83597.674349378562</v>
      </c>
      <c r="T64" s="55">
        <v>99171.393045053585</v>
      </c>
      <c r="U64" s="55">
        <v>116869.76117315338</v>
      </c>
      <c r="V64" s="55">
        <v>129340.59375034444</v>
      </c>
      <c r="W64" s="55">
        <v>134761.91047262153</v>
      </c>
      <c r="X64" s="55">
        <v>143161.4359629961</v>
      </c>
      <c r="Y64" s="55">
        <v>134518.3494087829</v>
      </c>
      <c r="Z64" s="55">
        <v>143181.2831429927</v>
      </c>
      <c r="AA64" s="55">
        <v>157549.18680861994</v>
      </c>
      <c r="AB64" s="55">
        <v>156351.28371483964</v>
      </c>
      <c r="AC64" s="55">
        <v>132982.33920828041</v>
      </c>
      <c r="AD64" s="55">
        <v>123488.18350823646</v>
      </c>
      <c r="AE64" s="55">
        <v>135435.56818538954</v>
      </c>
    </row>
    <row r="65" spans="1:31" s="68" customFormat="1" ht="13.8" x14ac:dyDescent="0.25">
      <c r="A65" s="29"/>
      <c r="B65" s="28" t="s">
        <v>32</v>
      </c>
      <c r="C65" s="33" t="s">
        <v>132</v>
      </c>
      <c r="D65" s="55">
        <v>2731.5545932923524</v>
      </c>
      <c r="E65" s="55">
        <v>8409.5193482464165</v>
      </c>
      <c r="F65" s="55">
        <v>11184.350796611729</v>
      </c>
      <c r="G65" s="55">
        <v>10383.505624284822</v>
      </c>
      <c r="H65" s="55">
        <v>13785.95982389128</v>
      </c>
      <c r="I65" s="55">
        <v>20659.372843949099</v>
      </c>
      <c r="J65" s="55">
        <v>32248.513374711685</v>
      </c>
      <c r="K65" s="55">
        <v>24528.215226771474</v>
      </c>
      <c r="L65" s="55">
        <v>27553.334285874553</v>
      </c>
      <c r="M65" s="55">
        <v>27800.672515935097</v>
      </c>
      <c r="N65" s="55">
        <v>45218.277570971513</v>
      </c>
      <c r="O65" s="55">
        <v>54383.094591695597</v>
      </c>
      <c r="P65" s="55">
        <v>79838.611491257296</v>
      </c>
      <c r="Q65" s="55">
        <v>52876.75379572597</v>
      </c>
      <c r="R65" s="55">
        <v>41983.917675619385</v>
      </c>
      <c r="S65" s="55">
        <v>49780.469446954492</v>
      </c>
      <c r="T65" s="55">
        <v>64265.64286098157</v>
      </c>
      <c r="U65" s="55">
        <v>84229.722000866968</v>
      </c>
      <c r="V65" s="55">
        <v>102522.57194015311</v>
      </c>
      <c r="W65" s="55">
        <v>101121.15900855875</v>
      </c>
      <c r="X65" s="55">
        <v>141046.10253262453</v>
      </c>
      <c r="Y65" s="55">
        <v>165277.14395238404</v>
      </c>
      <c r="Z65" s="55">
        <v>153877.14876075709</v>
      </c>
      <c r="AA65" s="55">
        <v>180371.14694119338</v>
      </c>
      <c r="AB65" s="55">
        <v>172962.25639945996</v>
      </c>
      <c r="AC65" s="55">
        <v>153157.0921876849</v>
      </c>
      <c r="AD65" s="55">
        <v>155749.40117533173</v>
      </c>
      <c r="AE65" s="55">
        <v>148492.20290367914</v>
      </c>
    </row>
    <row r="66" spans="1:31" s="68" customFormat="1" ht="13.8" x14ac:dyDescent="0.25">
      <c r="A66" s="29"/>
      <c r="B66" s="20" t="s">
        <v>33</v>
      </c>
      <c r="C66" s="33" t="s">
        <v>133</v>
      </c>
      <c r="D66" s="55">
        <v>-364.64892443134141</v>
      </c>
      <c r="E66" s="55">
        <v>150.17121761819368</v>
      </c>
      <c r="F66" s="55">
        <v>412.75178237584129</v>
      </c>
      <c r="G66" s="55">
        <v>793.55804203568835</v>
      </c>
      <c r="H66" s="55">
        <v>3920.3445900258484</v>
      </c>
      <c r="I66" s="55">
        <v>6760.885373484718</v>
      </c>
      <c r="J66" s="55">
        <v>9068.4387602460174</v>
      </c>
      <c r="K66" s="55">
        <v>1931.0514974724144</v>
      </c>
      <c r="L66" s="55">
        <v>3883.9135597878831</v>
      </c>
      <c r="M66" s="55">
        <v>8073.2344228905677</v>
      </c>
      <c r="N66" s="55">
        <v>3906.3791566427067</v>
      </c>
      <c r="O66" s="55">
        <v>1282.4042265469345</v>
      </c>
      <c r="P66" s="55">
        <v>1744.8880145497872</v>
      </c>
      <c r="Q66" s="55">
        <v>19471.789672149644</v>
      </c>
      <c r="R66" s="55">
        <v>10139.052235831185</v>
      </c>
      <c r="S66" s="55">
        <v>2682.1107140477657</v>
      </c>
      <c r="T66" s="55">
        <v>-2056.2591716376292</v>
      </c>
      <c r="U66" s="55">
        <v>-1139.2694551232946</v>
      </c>
      <c r="V66" s="55">
        <v>-6330.8026839700851</v>
      </c>
      <c r="W66" s="55">
        <v>4355.0782853295423</v>
      </c>
      <c r="X66" s="55">
        <v>-2407.929994263664</v>
      </c>
      <c r="Y66" s="55">
        <v>2630.6379508466885</v>
      </c>
      <c r="Z66" s="55">
        <v>4795.848959980025</v>
      </c>
      <c r="AA66" s="55">
        <v>2339.8135818659994</v>
      </c>
      <c r="AB66" s="55">
        <v>1681.3930946503901</v>
      </c>
      <c r="AC66" s="55">
        <v>6604.653153139212</v>
      </c>
      <c r="AD66" s="55">
        <v>10079.316370576349</v>
      </c>
      <c r="AE66" s="55">
        <v>10007.215673481442</v>
      </c>
    </row>
    <row r="67" spans="1:31" s="68" customFormat="1" ht="13.8" x14ac:dyDescent="0.25">
      <c r="A67" s="29"/>
      <c r="B67" s="46" t="s">
        <v>34</v>
      </c>
      <c r="C67" s="46" t="s">
        <v>183</v>
      </c>
      <c r="D67" s="57">
        <v>304.83900573047418</v>
      </c>
      <c r="E67" s="57">
        <v>404.89588772942551</v>
      </c>
      <c r="F67" s="57">
        <v>560.09337671382241</v>
      </c>
      <c r="G67" s="57">
        <v>753.4707068838303</v>
      </c>
      <c r="H67" s="57">
        <v>1202.4372199650934</v>
      </c>
      <c r="I67" s="57">
        <v>2009.6654246660826</v>
      </c>
      <c r="J67" s="57">
        <v>2460.868345502694</v>
      </c>
      <c r="K67" s="57">
        <v>2349.4003640378123</v>
      </c>
      <c r="L67" s="57">
        <v>2349.9340031369952</v>
      </c>
      <c r="M67" s="57">
        <v>2849.2756448530045</v>
      </c>
      <c r="N67" s="57">
        <v>3471.4595791264201</v>
      </c>
      <c r="O67" s="57">
        <v>5000.0296946527333</v>
      </c>
      <c r="P67" s="57">
        <v>6566.4132030054943</v>
      </c>
      <c r="Q67" s="57">
        <v>6784.5821571401957</v>
      </c>
      <c r="R67" s="57">
        <v>5018.8319175543938</v>
      </c>
      <c r="S67" s="57">
        <v>6463.3713500465792</v>
      </c>
      <c r="T67" s="57">
        <v>8304.9898984060274</v>
      </c>
      <c r="U67" s="57">
        <v>8100.3904076741164</v>
      </c>
      <c r="V67" s="57">
        <v>8892.4476639079603</v>
      </c>
      <c r="W67" s="57">
        <v>9556.8275153046834</v>
      </c>
      <c r="X67" s="57">
        <v>8747.4259231459637</v>
      </c>
      <c r="Y67" s="57">
        <v>9957.2219053760691</v>
      </c>
      <c r="Z67" s="57">
        <v>11134.687625625527</v>
      </c>
      <c r="AA67" s="57">
        <v>11716.714986132183</v>
      </c>
      <c r="AB67" s="57">
        <v>10684.397572593694</v>
      </c>
      <c r="AC67" s="57">
        <v>9946.8329966035726</v>
      </c>
      <c r="AD67" s="57">
        <v>10417.790330509906</v>
      </c>
      <c r="AE67" s="57">
        <v>11848.035657024669</v>
      </c>
    </row>
    <row r="68" spans="1:31" s="68" customFormat="1" ht="13.8" x14ac:dyDescent="0.25">
      <c r="A68" s="29"/>
      <c r="B68" s="20" t="s">
        <v>35</v>
      </c>
      <c r="C68" s="33" t="s">
        <v>134</v>
      </c>
      <c r="D68" s="55">
        <v>-4.1970463830816859E-33</v>
      </c>
      <c r="E68" s="55">
        <v>1.5977420448069235E-33</v>
      </c>
      <c r="F68" s="55">
        <v>-6.4872770023986987E-33</v>
      </c>
      <c r="G68" s="55">
        <v>-3.5282944136536832E-33</v>
      </c>
      <c r="H68" s="55">
        <v>-1.3912893266350105E-32</v>
      </c>
      <c r="I68" s="55">
        <v>1.8223130644864561E-32</v>
      </c>
      <c r="J68" s="55">
        <v>-1.887172222037596E-32</v>
      </c>
      <c r="K68" s="55">
        <v>-1.1501591998122352E-32</v>
      </c>
      <c r="L68" s="55">
        <v>-1.0248880880631385E-32</v>
      </c>
      <c r="M68" s="55">
        <v>6.4337463020997477E-3</v>
      </c>
      <c r="N68" s="55">
        <v>1.3897191800038839E-2</v>
      </c>
      <c r="O68" s="55">
        <v>4.5901705327587972E-2</v>
      </c>
      <c r="P68" s="55">
        <v>3.5305340200349006E-2</v>
      </c>
      <c r="Q68" s="55">
        <v>-4.0894549326657254E-33</v>
      </c>
      <c r="R68" s="55">
        <v>1.6010720932365657E-32</v>
      </c>
      <c r="S68" s="55">
        <v>1.6972342375830069E-32</v>
      </c>
      <c r="T68" s="55">
        <v>-4.1387587392420383E-32</v>
      </c>
      <c r="U68" s="55">
        <v>-2.9643371362135993E-32</v>
      </c>
      <c r="V68" s="55">
        <v>8.4308892947913435E-34</v>
      </c>
      <c r="W68" s="55">
        <v>8.2412833406591668E-32</v>
      </c>
      <c r="X68" s="55">
        <v>-1.5894047711148687E-32</v>
      </c>
      <c r="Y68" s="55">
        <v>5.3549398479203885E-32</v>
      </c>
      <c r="Z68" s="55">
        <v>2.3088057802963904E-33</v>
      </c>
      <c r="AA68" s="55">
        <v>-1.5095537626072397E-32</v>
      </c>
      <c r="AB68" s="55">
        <v>9.9872809073366103E-32</v>
      </c>
      <c r="AC68" s="55">
        <v>5.8269180837004256E-32</v>
      </c>
      <c r="AD68" s="55">
        <v>2.1432272991795864E-32</v>
      </c>
      <c r="AE68" s="55">
        <v>2.8924142089933173E-32</v>
      </c>
    </row>
    <row r="69" spans="1:31" s="68" customFormat="1" ht="13.8" x14ac:dyDescent="0.25">
      <c r="A69" s="29"/>
      <c r="B69" s="17" t="s">
        <v>109</v>
      </c>
      <c r="C69" s="15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</row>
    <row r="70" spans="1:31" s="68" customFormat="1" ht="13.8" x14ac:dyDescent="0.25">
      <c r="A70" s="29"/>
      <c r="B70" s="19" t="s">
        <v>13</v>
      </c>
      <c r="C70" s="42" t="s">
        <v>118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  <c r="W70" s="54">
        <v>0</v>
      </c>
      <c r="X70" s="54">
        <v>0</v>
      </c>
      <c r="Y70" s="54">
        <v>0</v>
      </c>
      <c r="Z70" s="54">
        <v>0</v>
      </c>
      <c r="AA70" s="54">
        <v>0</v>
      </c>
      <c r="AB70" s="54">
        <v>0</v>
      </c>
      <c r="AC70" s="54">
        <v>0</v>
      </c>
      <c r="AD70" s="54">
        <v>0</v>
      </c>
      <c r="AE70" s="54">
        <v>0</v>
      </c>
    </row>
    <row r="71" spans="1:31" s="68" customFormat="1" ht="13.8" x14ac:dyDescent="0.25">
      <c r="A71" s="29"/>
      <c r="B71" s="20" t="s">
        <v>14</v>
      </c>
      <c r="C71" s="33" t="s">
        <v>119</v>
      </c>
      <c r="D71" s="55">
        <v>0</v>
      </c>
      <c r="E71" s="55">
        <v>0</v>
      </c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  <c r="Q71" s="55">
        <v>0</v>
      </c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  <c r="X71" s="55">
        <v>0</v>
      </c>
      <c r="Y71" s="55">
        <v>0</v>
      </c>
      <c r="Z71" s="55">
        <v>0</v>
      </c>
      <c r="AA71" s="55">
        <v>0</v>
      </c>
      <c r="AB71" s="55">
        <v>0</v>
      </c>
      <c r="AC71" s="55">
        <v>0</v>
      </c>
      <c r="AD71" s="55">
        <v>0</v>
      </c>
      <c r="AE71" s="55">
        <v>0</v>
      </c>
    </row>
    <row r="72" spans="1:31" s="68" customFormat="1" ht="13.8" x14ac:dyDescent="0.25">
      <c r="A72" s="29"/>
      <c r="B72" s="20" t="s">
        <v>15</v>
      </c>
      <c r="C72" s="33" t="s">
        <v>120</v>
      </c>
      <c r="D72" s="55">
        <v>0</v>
      </c>
      <c r="E72" s="55">
        <v>0</v>
      </c>
      <c r="F72" s="55">
        <v>0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0</v>
      </c>
      <c r="Q72" s="55">
        <v>0</v>
      </c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  <c r="X72" s="55">
        <v>0</v>
      </c>
      <c r="Y72" s="55">
        <v>0</v>
      </c>
      <c r="Z72" s="55">
        <v>0</v>
      </c>
      <c r="AA72" s="55">
        <v>0</v>
      </c>
      <c r="AB72" s="55">
        <v>0</v>
      </c>
      <c r="AC72" s="55">
        <v>0</v>
      </c>
      <c r="AD72" s="55">
        <v>0</v>
      </c>
      <c r="AE72" s="55">
        <v>0</v>
      </c>
    </row>
    <row r="73" spans="1:31" s="68" customFormat="1" ht="13.8" x14ac:dyDescent="0.25">
      <c r="A73" s="29"/>
      <c r="B73" s="19" t="s">
        <v>16</v>
      </c>
      <c r="C73" s="42" t="s">
        <v>121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0</v>
      </c>
      <c r="X73" s="54">
        <v>0</v>
      </c>
      <c r="Y73" s="54">
        <v>0</v>
      </c>
      <c r="Z73" s="54">
        <v>0</v>
      </c>
      <c r="AA73" s="54">
        <v>0</v>
      </c>
      <c r="AB73" s="54">
        <v>0</v>
      </c>
      <c r="AC73" s="54">
        <v>0</v>
      </c>
      <c r="AD73" s="54">
        <v>0</v>
      </c>
      <c r="AE73" s="54">
        <v>0</v>
      </c>
    </row>
    <row r="74" spans="1:31" s="68" customFormat="1" ht="13.8" x14ac:dyDescent="0.25">
      <c r="A74" s="29"/>
      <c r="B74" s="20" t="s">
        <v>17</v>
      </c>
      <c r="C74" s="33" t="s">
        <v>122</v>
      </c>
      <c r="D74" s="55">
        <v>0</v>
      </c>
      <c r="E74" s="55">
        <v>0</v>
      </c>
      <c r="F74" s="55">
        <v>0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5">
        <v>0</v>
      </c>
      <c r="Q74" s="55">
        <v>0</v>
      </c>
      <c r="R74" s="55">
        <v>0</v>
      </c>
      <c r="S74" s="55">
        <v>0</v>
      </c>
      <c r="T74" s="55">
        <v>0</v>
      </c>
      <c r="U74" s="55">
        <v>0</v>
      </c>
      <c r="V74" s="55">
        <v>0</v>
      </c>
      <c r="W74" s="55">
        <v>0</v>
      </c>
      <c r="X74" s="55">
        <v>0</v>
      </c>
      <c r="Y74" s="55">
        <v>0</v>
      </c>
      <c r="Z74" s="55">
        <v>0</v>
      </c>
      <c r="AA74" s="55">
        <v>0</v>
      </c>
      <c r="AB74" s="55">
        <v>0</v>
      </c>
      <c r="AC74" s="55">
        <v>0</v>
      </c>
      <c r="AD74" s="55">
        <v>0</v>
      </c>
      <c r="AE74" s="55">
        <v>0</v>
      </c>
    </row>
    <row r="75" spans="1:31" s="68" customFormat="1" ht="13.8" x14ac:dyDescent="0.25">
      <c r="A75" s="29"/>
      <c r="B75" s="20" t="s">
        <v>28</v>
      </c>
      <c r="C75" s="33" t="s">
        <v>123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  <c r="M75" s="55">
        <v>0</v>
      </c>
      <c r="N75" s="55">
        <v>0</v>
      </c>
      <c r="O75" s="55">
        <v>0</v>
      </c>
      <c r="P75" s="55">
        <v>0</v>
      </c>
      <c r="Q75" s="55">
        <v>0</v>
      </c>
      <c r="R75" s="55">
        <v>0</v>
      </c>
      <c r="S75" s="55">
        <v>0</v>
      </c>
      <c r="T75" s="55">
        <v>0</v>
      </c>
      <c r="U75" s="55">
        <v>0</v>
      </c>
      <c r="V75" s="55">
        <v>0</v>
      </c>
      <c r="W75" s="55">
        <v>0</v>
      </c>
      <c r="X75" s="55">
        <v>0</v>
      </c>
      <c r="Y75" s="55">
        <v>0</v>
      </c>
      <c r="Z75" s="55">
        <v>0</v>
      </c>
      <c r="AA75" s="55">
        <v>0</v>
      </c>
      <c r="AB75" s="55">
        <v>0</v>
      </c>
      <c r="AC75" s="55">
        <v>0</v>
      </c>
      <c r="AD75" s="55">
        <v>0</v>
      </c>
      <c r="AE75" s="55">
        <v>0</v>
      </c>
    </row>
    <row r="76" spans="1:31" s="68" customFormat="1" ht="13.8" x14ac:dyDescent="0.25">
      <c r="A76" s="29"/>
      <c r="B76" s="19" t="s">
        <v>29</v>
      </c>
      <c r="C76" s="23" t="s">
        <v>217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  <c r="W76" s="54">
        <v>0</v>
      </c>
      <c r="X76" s="54">
        <v>0</v>
      </c>
      <c r="Y76" s="54">
        <v>0</v>
      </c>
      <c r="Z76" s="54">
        <v>0</v>
      </c>
      <c r="AA76" s="54">
        <v>0</v>
      </c>
      <c r="AB76" s="54">
        <v>0</v>
      </c>
      <c r="AC76" s="54">
        <v>0</v>
      </c>
      <c r="AD76" s="54">
        <v>0</v>
      </c>
      <c r="AE76" s="54">
        <v>0</v>
      </c>
    </row>
    <row r="77" spans="1:31" s="68" customFormat="1" ht="13.8" x14ac:dyDescent="0.25">
      <c r="A77" s="29"/>
      <c r="B77" s="20" t="s">
        <v>20</v>
      </c>
      <c r="C77" s="15" t="s">
        <v>218</v>
      </c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>
        <v>0</v>
      </c>
      <c r="Q77" s="55">
        <v>0</v>
      </c>
      <c r="R77" s="55">
        <v>0</v>
      </c>
      <c r="S77" s="55">
        <v>0</v>
      </c>
      <c r="T77" s="55">
        <v>0</v>
      </c>
      <c r="U77" s="55">
        <v>0</v>
      </c>
      <c r="V77" s="55">
        <v>0</v>
      </c>
      <c r="W77" s="55">
        <v>0</v>
      </c>
      <c r="X77" s="55">
        <v>0</v>
      </c>
      <c r="Y77" s="55">
        <v>0</v>
      </c>
      <c r="Z77" s="55">
        <v>0</v>
      </c>
      <c r="AA77" s="55">
        <v>0</v>
      </c>
      <c r="AB77" s="55">
        <v>0</v>
      </c>
      <c r="AC77" s="55">
        <v>0</v>
      </c>
      <c r="AD77" s="55">
        <v>0</v>
      </c>
      <c r="AE77" s="55">
        <v>0</v>
      </c>
    </row>
    <row r="78" spans="1:31" s="68" customFormat="1" ht="13.8" x14ac:dyDescent="0.25">
      <c r="A78" s="29"/>
      <c r="B78" s="20" t="s">
        <v>21</v>
      </c>
      <c r="C78" s="15" t="s">
        <v>219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55">
        <v>0</v>
      </c>
      <c r="Q78" s="55">
        <v>0</v>
      </c>
      <c r="R78" s="55">
        <v>0</v>
      </c>
      <c r="S78" s="55">
        <v>0</v>
      </c>
      <c r="T78" s="55">
        <v>0</v>
      </c>
      <c r="U78" s="55">
        <v>0</v>
      </c>
      <c r="V78" s="55">
        <v>0</v>
      </c>
      <c r="W78" s="55">
        <v>0</v>
      </c>
      <c r="X78" s="55">
        <v>0</v>
      </c>
      <c r="Y78" s="55">
        <v>0</v>
      </c>
      <c r="Z78" s="55">
        <v>0</v>
      </c>
      <c r="AA78" s="55">
        <v>0</v>
      </c>
      <c r="AB78" s="55">
        <v>0</v>
      </c>
      <c r="AC78" s="55">
        <v>0</v>
      </c>
      <c r="AD78" s="55">
        <v>0</v>
      </c>
      <c r="AE78" s="55">
        <v>0</v>
      </c>
    </row>
    <row r="79" spans="1:31" s="68" customFormat="1" ht="13.8" x14ac:dyDescent="0.25">
      <c r="A79" s="29"/>
      <c r="B79" s="19" t="s">
        <v>30</v>
      </c>
      <c r="C79" s="42" t="s">
        <v>130</v>
      </c>
      <c r="D79" s="54">
        <v>46142.14570927457</v>
      </c>
      <c r="E79" s="54">
        <v>50322.162558540986</v>
      </c>
      <c r="F79" s="54">
        <v>56119.513376726063</v>
      </c>
      <c r="G79" s="54">
        <v>58212.864802306096</v>
      </c>
      <c r="H79" s="54">
        <v>67671.25679719566</v>
      </c>
      <c r="I79" s="54">
        <v>95198.340889777071</v>
      </c>
      <c r="J79" s="54">
        <v>109271.88452946876</v>
      </c>
      <c r="K79" s="54">
        <v>82768.404962130153</v>
      </c>
      <c r="L79" s="54">
        <v>82138.497997540777</v>
      </c>
      <c r="M79" s="54">
        <v>86450.146477169794</v>
      </c>
      <c r="N79" s="54">
        <v>113470.26238862785</v>
      </c>
      <c r="O79" s="54">
        <v>141540.82414436049</v>
      </c>
      <c r="P79" s="54">
        <v>189570.83826575792</v>
      </c>
      <c r="Q79" s="54">
        <v>189084.67155588086</v>
      </c>
      <c r="R79" s="54">
        <v>145770.38214961666</v>
      </c>
      <c r="S79" s="54">
        <v>147718.69994676561</v>
      </c>
      <c r="T79" s="54">
        <v>173944.64160260977</v>
      </c>
      <c r="U79" s="54">
        <v>211954.74896796318</v>
      </c>
      <c r="V79" s="54">
        <v>239203.32037672552</v>
      </c>
      <c r="W79" s="54">
        <v>255363.83331498812</v>
      </c>
      <c r="X79" s="54">
        <v>297239.26961883419</v>
      </c>
      <c r="Y79" s="54">
        <v>318104.90608783084</v>
      </c>
      <c r="Z79" s="54">
        <v>318665.1753288586</v>
      </c>
      <c r="AA79" s="54">
        <v>356278.36886726104</v>
      </c>
      <c r="AB79" s="54">
        <v>346014.46024239191</v>
      </c>
      <c r="AC79" s="54">
        <v>307410.45055242564</v>
      </c>
      <c r="AD79" s="54">
        <v>305772.54110828222</v>
      </c>
      <c r="AE79" s="54">
        <v>312030.31482434802</v>
      </c>
    </row>
    <row r="80" spans="1:31" s="68" customFormat="1" ht="13.8" x14ac:dyDescent="0.25">
      <c r="A80" s="29"/>
      <c r="B80" s="20" t="s">
        <v>31</v>
      </c>
      <c r="C80" s="33" t="s">
        <v>131</v>
      </c>
      <c r="D80" s="55">
        <v>28580.376748641935</v>
      </c>
      <c r="E80" s="55">
        <v>26274.141335122018</v>
      </c>
      <c r="F80" s="55">
        <v>27571.607448677772</v>
      </c>
      <c r="G80" s="55">
        <v>29336.183374206921</v>
      </c>
      <c r="H80" s="55">
        <v>29163.528704012588</v>
      </c>
      <c r="I80" s="55">
        <v>42909.212060650018</v>
      </c>
      <c r="J80" s="55">
        <v>42978.794030961421</v>
      </c>
      <c r="K80" s="55">
        <v>28341.697078674144</v>
      </c>
      <c r="L80" s="55">
        <v>24346.317717527712</v>
      </c>
      <c r="M80" s="55">
        <v>25919.203233046559</v>
      </c>
      <c r="N80" s="55">
        <v>34232.723715965076</v>
      </c>
      <c r="O80" s="55">
        <v>45265.812953945759</v>
      </c>
      <c r="P80" s="55">
        <v>57684.155938726588</v>
      </c>
      <c r="Q80" s="55">
        <v>68052.465783617794</v>
      </c>
      <c r="R80" s="55">
        <v>60508.773593683756</v>
      </c>
      <c r="S80" s="55">
        <v>49667.724140604238</v>
      </c>
      <c r="T80" s="55">
        <v>56735.305323790744</v>
      </c>
      <c r="U80" s="55">
        <v>69757.128964519128</v>
      </c>
      <c r="V80" s="55">
        <v>72567.624895456946</v>
      </c>
      <c r="W80" s="55">
        <v>88853.550440803592</v>
      </c>
      <c r="X80" s="55">
        <v>107590.69398066588</v>
      </c>
      <c r="Y80" s="55">
        <v>104291.25262943607</v>
      </c>
      <c r="Z80" s="55">
        <v>105624.22347243746</v>
      </c>
      <c r="AA80" s="55">
        <v>120905.30222484726</v>
      </c>
      <c r="AB80" s="55">
        <v>106809.74473007777</v>
      </c>
      <c r="AC80" s="55">
        <v>91745.450905215708</v>
      </c>
      <c r="AD80" s="55">
        <v>79145.437940097196</v>
      </c>
      <c r="AE80" s="55">
        <v>86889.095924377369</v>
      </c>
    </row>
    <row r="81" spans="1:31" s="68" customFormat="1" ht="13.8" x14ac:dyDescent="0.25">
      <c r="A81" s="29"/>
      <c r="B81" s="20" t="s">
        <v>32</v>
      </c>
      <c r="C81" s="33" t="s">
        <v>132</v>
      </c>
      <c r="D81" s="55">
        <v>2506.3543103157103</v>
      </c>
      <c r="E81" s="55">
        <v>8340.4469948589831</v>
      </c>
      <c r="F81" s="55">
        <v>9795.5069829631993</v>
      </c>
      <c r="G81" s="55">
        <v>8483.6504821217477</v>
      </c>
      <c r="H81" s="55">
        <v>12543.097088467663</v>
      </c>
      <c r="I81" s="55">
        <v>16926.184853696166</v>
      </c>
      <c r="J81" s="55">
        <v>25641.075290284305</v>
      </c>
      <c r="K81" s="55">
        <v>20091.029971158063</v>
      </c>
      <c r="L81" s="55">
        <v>19478.862567772976</v>
      </c>
      <c r="M81" s="55">
        <v>18929.918534224482</v>
      </c>
      <c r="N81" s="55">
        <v>22488.825828472905</v>
      </c>
      <c r="O81" s="55">
        <v>27235.90783458342</v>
      </c>
      <c r="P81" s="55">
        <v>40712.147517527388</v>
      </c>
      <c r="Q81" s="55">
        <v>42895.735611099939</v>
      </c>
      <c r="R81" s="55">
        <v>35326.396768316088</v>
      </c>
      <c r="S81" s="55">
        <v>40225.769860052314</v>
      </c>
      <c r="T81" s="55">
        <v>51987.070777800218</v>
      </c>
      <c r="U81" s="55">
        <v>71122.657191485865</v>
      </c>
      <c r="V81" s="55">
        <v>92215.511362231962</v>
      </c>
      <c r="W81" s="55">
        <v>80244.667028801428</v>
      </c>
      <c r="X81" s="55">
        <v>88418.55147143612</v>
      </c>
      <c r="Y81" s="55">
        <v>116828.92186259659</v>
      </c>
      <c r="Z81" s="55">
        <v>115010.33810325763</v>
      </c>
      <c r="AA81" s="55">
        <v>130102.94011330523</v>
      </c>
      <c r="AB81" s="55">
        <v>120545.50265743176</v>
      </c>
      <c r="AC81" s="55">
        <v>109150.280814806</v>
      </c>
      <c r="AD81" s="55">
        <v>115308.94583661095</v>
      </c>
      <c r="AE81" s="55">
        <v>103531.03261152972</v>
      </c>
    </row>
    <row r="82" spans="1:31" s="68" customFormat="1" ht="13.8" x14ac:dyDescent="0.25">
      <c r="A82" s="29"/>
      <c r="B82" s="20" t="s">
        <v>33</v>
      </c>
      <c r="C82" s="33" t="s">
        <v>133</v>
      </c>
      <c r="D82" s="55">
        <v>1351.8664287089307</v>
      </c>
      <c r="E82" s="55">
        <v>1726.0019304719553</v>
      </c>
      <c r="F82" s="55">
        <v>2985.8577243952654</v>
      </c>
      <c r="G82" s="55">
        <v>2324.7815938848494</v>
      </c>
      <c r="H82" s="55">
        <v>4416.3246632710088</v>
      </c>
      <c r="I82" s="55">
        <v>7684.6871394213804</v>
      </c>
      <c r="J82" s="55">
        <v>11156.781290535759</v>
      </c>
      <c r="K82" s="55">
        <v>6335.4414284540044</v>
      </c>
      <c r="L82" s="55">
        <v>10918.306475652931</v>
      </c>
      <c r="M82" s="55">
        <v>10734.865593347069</v>
      </c>
      <c r="N82" s="55">
        <v>17918.534619861144</v>
      </c>
      <c r="O82" s="55">
        <v>18255.383251321138</v>
      </c>
      <c r="P82" s="55">
        <v>28404.462218226898</v>
      </c>
      <c r="Q82" s="55">
        <v>15828.186434257255</v>
      </c>
      <c r="R82" s="55">
        <v>7672.8820447456792</v>
      </c>
      <c r="S82" s="55">
        <v>7476.0004508358888</v>
      </c>
      <c r="T82" s="55">
        <v>3218.4338235136538</v>
      </c>
      <c r="U82" s="55">
        <v>2878.9558460719823</v>
      </c>
      <c r="V82" s="55">
        <v>2520.0079077358951</v>
      </c>
      <c r="W82" s="55">
        <v>4725.382366958187</v>
      </c>
      <c r="X82" s="55">
        <v>7000.0845044682219</v>
      </c>
      <c r="Y82" s="55">
        <v>8772.8642225224812</v>
      </c>
      <c r="Z82" s="55">
        <v>3964.2977525582651</v>
      </c>
      <c r="AA82" s="55">
        <v>1987.9748269555241</v>
      </c>
      <c r="AB82" s="55">
        <v>4088.58895029317</v>
      </c>
      <c r="AC82" s="55">
        <v>2950.3979830783155</v>
      </c>
      <c r="AD82" s="55">
        <v>4502.1514405446178</v>
      </c>
      <c r="AE82" s="55">
        <v>2918.5861271633339</v>
      </c>
    </row>
    <row r="83" spans="1:31" s="68" customFormat="1" ht="13.8" x14ac:dyDescent="0.25">
      <c r="A83" s="29"/>
      <c r="B83" s="46" t="s">
        <v>34</v>
      </c>
      <c r="C83" s="46" t="s">
        <v>183</v>
      </c>
      <c r="D83" s="57">
        <v>13703.547761061955</v>
      </c>
      <c r="E83" s="57">
        <v>13981.571775314418</v>
      </c>
      <c r="F83" s="57">
        <v>15766.540679520436</v>
      </c>
      <c r="G83" s="57">
        <v>18068.248608933474</v>
      </c>
      <c r="H83" s="57">
        <v>21548.306079350827</v>
      </c>
      <c r="I83" s="57">
        <v>27678.25680397619</v>
      </c>
      <c r="J83" s="57">
        <v>29495.233706438197</v>
      </c>
      <c r="K83" s="57">
        <v>28000.236351863907</v>
      </c>
      <c r="L83" s="57">
        <v>27395.010431663275</v>
      </c>
      <c r="M83" s="57">
        <v>30866.158929601301</v>
      </c>
      <c r="N83" s="57">
        <v>38830.165721876147</v>
      </c>
      <c r="O83" s="57">
        <v>50783.698263988168</v>
      </c>
      <c r="P83" s="57">
        <v>62770.052076935426</v>
      </c>
      <c r="Q83" s="57">
        <v>62308.273132293849</v>
      </c>
      <c r="R83" s="57">
        <v>42262.323285708524</v>
      </c>
      <c r="S83" s="57">
        <v>50349.197006277383</v>
      </c>
      <c r="T83" s="57">
        <v>62003.829132248138</v>
      </c>
      <c r="U83" s="57">
        <v>68196.004627639195</v>
      </c>
      <c r="V83" s="57">
        <v>71900.17416686588</v>
      </c>
      <c r="W83" s="57">
        <v>81540.231292573153</v>
      </c>
      <c r="X83" s="57">
        <v>94229.937718857633</v>
      </c>
      <c r="Y83" s="57">
        <v>88211.866378827355</v>
      </c>
      <c r="Z83" s="57">
        <v>94066.261173867912</v>
      </c>
      <c r="AA83" s="57">
        <v>103282.07536951874</v>
      </c>
      <c r="AB83" s="57">
        <v>114570.54838173422</v>
      </c>
      <c r="AC83" s="57">
        <v>103564.26201754126</v>
      </c>
      <c r="AD83" s="57">
        <v>106815.94322426697</v>
      </c>
      <c r="AE83" s="57">
        <v>118691.54644756466</v>
      </c>
    </row>
    <row r="84" spans="1:31" s="68" customFormat="1" ht="13.8" x14ac:dyDescent="0.25">
      <c r="A84" s="29"/>
      <c r="B84" s="20" t="s">
        <v>35</v>
      </c>
      <c r="C84" s="33" t="s">
        <v>134</v>
      </c>
      <c r="D84" s="55">
        <v>4.6054603519849802E-4</v>
      </c>
      <c r="E84" s="55">
        <v>5.2277361600614684E-4</v>
      </c>
      <c r="F84" s="55">
        <v>5.4116939516200911E-4</v>
      </c>
      <c r="G84" s="55">
        <v>7.4315910252799246E-4</v>
      </c>
      <c r="H84" s="55">
        <v>2.6209357070628499E-4</v>
      </c>
      <c r="I84" s="55">
        <v>3.2033319574007356E-5</v>
      </c>
      <c r="J84" s="55">
        <v>2.1124909064168366E-4</v>
      </c>
      <c r="K84" s="55">
        <v>1.3198004378615891E-4</v>
      </c>
      <c r="L84" s="55">
        <v>8.0492387104746021E-4</v>
      </c>
      <c r="M84" s="55">
        <v>1.8695039551498566E-4</v>
      </c>
      <c r="N84" s="55">
        <v>1.250245256204513E-2</v>
      </c>
      <c r="O84" s="55">
        <v>2.1840522017331075E-2</v>
      </c>
      <c r="P84" s="55">
        <v>2.0514341632084151E-2</v>
      </c>
      <c r="Q84" s="55">
        <v>1.0594612024415959E-2</v>
      </c>
      <c r="R84" s="55">
        <v>6.4571626185511086E-3</v>
      </c>
      <c r="S84" s="55">
        <v>8.4889957823579068E-3</v>
      </c>
      <c r="T84" s="55">
        <v>2.5452570348132916E-3</v>
      </c>
      <c r="U84" s="55">
        <v>2.3382469819791486E-3</v>
      </c>
      <c r="V84" s="55">
        <v>2.0444348585529418E-3</v>
      </c>
      <c r="W84" s="55">
        <v>2.1858517759244253E-3</v>
      </c>
      <c r="X84" s="55">
        <v>1.9434062890955144E-3</v>
      </c>
      <c r="Y84" s="55">
        <v>9.9444832940892049E-4</v>
      </c>
      <c r="Z84" s="55">
        <v>5.4826737322707229E-2</v>
      </c>
      <c r="AA84" s="55">
        <v>7.6332634280431841E-2</v>
      </c>
      <c r="AB84" s="55">
        <v>7.5522854977807224E-2</v>
      </c>
      <c r="AC84" s="55">
        <v>5.8831784324870025E-2</v>
      </c>
      <c r="AD84" s="55">
        <v>6.2666762512148824E-2</v>
      </c>
      <c r="AE84" s="55">
        <v>5.3713712929432812E-2</v>
      </c>
    </row>
    <row r="85" spans="1:31" s="68" customFormat="1" ht="13.8" x14ac:dyDescent="0.25">
      <c r="A85" s="29"/>
      <c r="B85" s="19" t="s">
        <v>36</v>
      </c>
      <c r="C85" s="23" t="s">
        <v>136</v>
      </c>
      <c r="D85" s="54">
        <v>1567.3479596473067</v>
      </c>
      <c r="E85" s="54">
        <v>1439.2349819579058</v>
      </c>
      <c r="F85" s="54">
        <v>1644.7942641324066</v>
      </c>
      <c r="G85" s="54">
        <v>2411.3570169695045</v>
      </c>
      <c r="H85" s="54">
        <v>2003.8891950895286</v>
      </c>
      <c r="I85" s="54">
        <v>2716.1829497485055</v>
      </c>
      <c r="J85" s="54">
        <v>3234.5281928363029</v>
      </c>
      <c r="K85" s="54">
        <v>2391.9993043975783</v>
      </c>
      <c r="L85" s="54">
        <v>2185.2043768963558</v>
      </c>
      <c r="M85" s="54">
        <v>2389.7019151279555</v>
      </c>
      <c r="N85" s="54">
        <v>2336.6488286132562</v>
      </c>
      <c r="O85" s="54">
        <v>2502.328427095335</v>
      </c>
      <c r="P85" s="54">
        <v>2603.6461364109955</v>
      </c>
      <c r="Q85" s="54">
        <v>2440.0898105788974</v>
      </c>
      <c r="R85" s="54">
        <v>1624.6097352178001</v>
      </c>
      <c r="S85" s="54">
        <v>1547.9481811146641</v>
      </c>
      <c r="T85" s="54">
        <v>1885.8929932065316</v>
      </c>
      <c r="U85" s="54">
        <v>3213.8487147752076</v>
      </c>
      <c r="V85" s="54">
        <v>2578.6690513420431</v>
      </c>
      <c r="W85" s="54">
        <v>2479.6996836691283</v>
      </c>
      <c r="X85" s="54">
        <v>1900.297370544323</v>
      </c>
      <c r="Y85" s="54">
        <v>2046.6878406554908</v>
      </c>
      <c r="Z85" s="54">
        <v>2173.0120179229621</v>
      </c>
      <c r="AA85" s="54">
        <v>3009.7004159395601</v>
      </c>
      <c r="AB85" s="54">
        <v>2699.3470415371512</v>
      </c>
      <c r="AC85" s="54">
        <v>2630.4135450897788</v>
      </c>
      <c r="AD85" s="54">
        <v>2354.5153586037713</v>
      </c>
      <c r="AE85" s="54">
        <v>2179.0325953014526</v>
      </c>
    </row>
    <row r="86" spans="1:31" s="68" customFormat="1" ht="13.8" x14ac:dyDescent="0.25">
      <c r="A86" s="29"/>
      <c r="B86" s="19" t="s">
        <v>37</v>
      </c>
      <c r="C86" s="23" t="s">
        <v>137</v>
      </c>
      <c r="D86" s="54">
        <f t="shared" ref="D86:AA86" si="7">D$85-D$23</f>
        <v>1320.5055034191057</v>
      </c>
      <c r="E86" s="54">
        <f t="shared" si="7"/>
        <v>1194.2814743884769</v>
      </c>
      <c r="F86" s="54">
        <f t="shared" si="7"/>
        <v>1419.0549836681516</v>
      </c>
      <c r="G86" s="54">
        <f t="shared" si="7"/>
        <v>2178.2057201145294</v>
      </c>
      <c r="H86" s="54">
        <f t="shared" si="7"/>
        <v>1753.645639701439</v>
      </c>
      <c r="I86" s="54">
        <f t="shared" si="7"/>
        <v>2430.1956270233622</v>
      </c>
      <c r="J86" s="54">
        <f t="shared" si="7"/>
        <v>2892.9755365332385</v>
      </c>
      <c r="K86" s="54">
        <f t="shared" si="7"/>
        <v>2007.2809486257495</v>
      </c>
      <c r="L86" s="54">
        <f t="shared" si="7"/>
        <v>1779.975310884789</v>
      </c>
      <c r="M86" s="54">
        <f t="shared" si="7"/>
        <v>1953.5580476419182</v>
      </c>
      <c r="N86" s="54">
        <f t="shared" si="7"/>
        <v>1892.592199816457</v>
      </c>
      <c r="O86" s="54">
        <f t="shared" si="7"/>
        <v>2084.4890174785537</v>
      </c>
      <c r="P86" s="54">
        <f t="shared" si="7"/>
        <v>2208.5162525986907</v>
      </c>
      <c r="Q86" s="54">
        <f t="shared" si="7"/>
        <v>2056.1721508920864</v>
      </c>
      <c r="R86" s="54">
        <f t="shared" si="7"/>
        <v>1257.6504715607261</v>
      </c>
      <c r="S86" s="54">
        <f t="shared" si="7"/>
        <v>1193.393509437243</v>
      </c>
      <c r="T86" s="54">
        <f t="shared" si="7"/>
        <v>1507.711589682973</v>
      </c>
      <c r="U86" s="54">
        <f t="shared" si="7"/>
        <v>2841.9439752989074</v>
      </c>
      <c r="V86" s="54">
        <f t="shared" si="7"/>
        <v>2237.8005811673524</v>
      </c>
      <c r="W86" s="54">
        <f t="shared" si="7"/>
        <v>2146.9075845315497</v>
      </c>
      <c r="X86" s="54">
        <f t="shared" si="7"/>
        <v>1565.5593072372747</v>
      </c>
      <c r="Y86" s="54">
        <f t="shared" si="7"/>
        <v>1715.3384818320926</v>
      </c>
      <c r="Z86" s="54">
        <f t="shared" si="7"/>
        <v>1851.5982315724755</v>
      </c>
      <c r="AA86" s="54">
        <f t="shared" si="7"/>
        <v>2670.4035907119319</v>
      </c>
      <c r="AB86" s="54">
        <f>AB$85-AB$23</f>
        <v>2325.7541471571453</v>
      </c>
      <c r="AC86" s="54">
        <f t="shared" ref="AC86:AE86" si="8">AC$85-AC$23</f>
        <v>2227.103174959957</v>
      </c>
      <c r="AD86" s="54">
        <f t="shared" si="8"/>
        <v>1867.052573619178</v>
      </c>
      <c r="AE86" s="54">
        <f t="shared" si="8"/>
        <v>1616.5597086557248</v>
      </c>
    </row>
    <row r="87" spans="1:31" s="68" customFormat="1" ht="13.8" x14ac:dyDescent="0.25">
      <c r="A87" s="29"/>
      <c r="B87" s="19"/>
      <c r="C87" s="23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</row>
    <row r="88" spans="1:31" s="68" customFormat="1" ht="15" x14ac:dyDescent="0.25">
      <c r="A88" s="41" t="s">
        <v>138</v>
      </c>
      <c r="B88" s="29"/>
      <c r="C88" s="23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</row>
    <row r="89" spans="1:31" s="68" customFormat="1" ht="13.8" x14ac:dyDescent="0.25">
      <c r="A89" s="29"/>
      <c r="B89" s="17" t="s">
        <v>1</v>
      </c>
      <c r="C89" s="15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</row>
    <row r="90" spans="1:31" s="68" customFormat="1" ht="13.8" x14ac:dyDescent="0.25">
      <c r="A90" s="29"/>
      <c r="B90" s="19" t="s">
        <v>36</v>
      </c>
      <c r="C90" s="23" t="s">
        <v>136</v>
      </c>
      <c r="D90" s="54">
        <v>1567.3479596473067</v>
      </c>
      <c r="E90" s="54">
        <v>1439.2349819579058</v>
      </c>
      <c r="F90" s="54">
        <v>1644.7942641324066</v>
      </c>
      <c r="G90" s="54">
        <v>2411.3570169695045</v>
      </c>
      <c r="H90" s="54">
        <v>2003.8891950895286</v>
      </c>
      <c r="I90" s="54">
        <v>2716.1829497485055</v>
      </c>
      <c r="J90" s="54">
        <v>3234.5281928363029</v>
      </c>
      <c r="K90" s="54">
        <v>2391.9993043975783</v>
      </c>
      <c r="L90" s="54">
        <v>2185.2043768963558</v>
      </c>
      <c r="M90" s="54">
        <v>2389.7019151279555</v>
      </c>
      <c r="N90" s="54">
        <v>2336.6488286132562</v>
      </c>
      <c r="O90" s="54">
        <v>2502.328427095335</v>
      </c>
      <c r="P90" s="54">
        <v>2603.6461364109955</v>
      </c>
      <c r="Q90" s="54">
        <v>2440.0898105788974</v>
      </c>
      <c r="R90" s="54">
        <v>1624.6097352178001</v>
      </c>
      <c r="S90" s="54">
        <v>1547.9481811146641</v>
      </c>
      <c r="T90" s="54">
        <v>1885.8929932065316</v>
      </c>
      <c r="U90" s="54">
        <v>3213.8487147752076</v>
      </c>
      <c r="V90" s="54">
        <v>2578.6690513420431</v>
      </c>
      <c r="W90" s="54">
        <v>2479.6996836691283</v>
      </c>
      <c r="X90" s="54">
        <v>1900.297370544323</v>
      </c>
      <c r="Y90" s="54">
        <v>2046.6878406554908</v>
      </c>
      <c r="Z90" s="54">
        <v>2173.0120179229621</v>
      </c>
      <c r="AA90" s="54">
        <v>3009.7004159395601</v>
      </c>
      <c r="AB90" s="54">
        <v>2699.3470415371512</v>
      </c>
      <c r="AC90" s="54">
        <v>2630.4135450897788</v>
      </c>
      <c r="AD90" s="54">
        <v>2354.5153586037713</v>
      </c>
      <c r="AE90" s="54">
        <v>2179.0325953014526</v>
      </c>
    </row>
    <row r="91" spans="1:31" s="68" customFormat="1" ht="13.8" x14ac:dyDescent="0.25">
      <c r="A91" s="29"/>
      <c r="B91" s="19" t="s">
        <v>37</v>
      </c>
      <c r="C91" s="23" t="s">
        <v>137</v>
      </c>
      <c r="D91" s="54">
        <f t="shared" ref="D91:AA91" si="9">D$90-D$23</f>
        <v>1320.5055034191057</v>
      </c>
      <c r="E91" s="54">
        <f t="shared" si="9"/>
        <v>1194.2814743884769</v>
      </c>
      <c r="F91" s="54">
        <f t="shared" si="9"/>
        <v>1419.0549836681516</v>
      </c>
      <c r="G91" s="54">
        <f t="shared" si="9"/>
        <v>2178.2057201145294</v>
      </c>
      <c r="H91" s="54">
        <f t="shared" si="9"/>
        <v>1753.645639701439</v>
      </c>
      <c r="I91" s="54">
        <f t="shared" si="9"/>
        <v>2430.1956270233622</v>
      </c>
      <c r="J91" s="54">
        <f t="shared" si="9"/>
        <v>2892.9755365332385</v>
      </c>
      <c r="K91" s="54">
        <f t="shared" si="9"/>
        <v>2007.2809486257495</v>
      </c>
      <c r="L91" s="54">
        <f t="shared" si="9"/>
        <v>1779.975310884789</v>
      </c>
      <c r="M91" s="54">
        <f t="shared" si="9"/>
        <v>1953.5580476419182</v>
      </c>
      <c r="N91" s="54">
        <f t="shared" si="9"/>
        <v>1892.592199816457</v>
      </c>
      <c r="O91" s="54">
        <f t="shared" si="9"/>
        <v>2084.4890174785537</v>
      </c>
      <c r="P91" s="54">
        <f t="shared" si="9"/>
        <v>2208.5162525986907</v>
      </c>
      <c r="Q91" s="54">
        <f t="shared" si="9"/>
        <v>2056.1721508920864</v>
      </c>
      <c r="R91" s="54">
        <f t="shared" si="9"/>
        <v>1257.6504715607261</v>
      </c>
      <c r="S91" s="54">
        <f t="shared" si="9"/>
        <v>1193.393509437243</v>
      </c>
      <c r="T91" s="54">
        <f t="shared" si="9"/>
        <v>1507.711589682973</v>
      </c>
      <c r="U91" s="54">
        <f t="shared" si="9"/>
        <v>2841.9439752989074</v>
      </c>
      <c r="V91" s="54">
        <f t="shared" si="9"/>
        <v>2237.8005811673524</v>
      </c>
      <c r="W91" s="54">
        <f t="shared" si="9"/>
        <v>2146.9075845315497</v>
      </c>
      <c r="X91" s="54">
        <f t="shared" si="9"/>
        <v>1565.5593072372747</v>
      </c>
      <c r="Y91" s="54">
        <f t="shared" si="9"/>
        <v>1715.3384818320926</v>
      </c>
      <c r="Z91" s="54">
        <f t="shared" si="9"/>
        <v>1851.5982315724755</v>
      </c>
      <c r="AA91" s="54">
        <f t="shared" si="9"/>
        <v>2670.4035907119319</v>
      </c>
      <c r="AB91" s="54">
        <f>AB$90-AB$23</f>
        <v>2325.7541471571453</v>
      </c>
      <c r="AC91" s="54">
        <f t="shared" ref="AC91:AE91" si="10">AC$90-AC$23</f>
        <v>2227.103174959957</v>
      </c>
      <c r="AD91" s="54">
        <f t="shared" si="10"/>
        <v>1867.052573619178</v>
      </c>
      <c r="AE91" s="54">
        <f t="shared" si="10"/>
        <v>1616.5597086557248</v>
      </c>
    </row>
    <row r="92" spans="1:31" s="68" customFormat="1" ht="13.8" x14ac:dyDescent="0.25">
      <c r="A92" s="29"/>
      <c r="B92" s="19" t="s">
        <v>38</v>
      </c>
      <c r="C92" s="42" t="s">
        <v>139</v>
      </c>
      <c r="D92" s="54">
        <v>0</v>
      </c>
      <c r="E92" s="54">
        <v>0</v>
      </c>
      <c r="F92" s="54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  <c r="W92" s="54">
        <v>0</v>
      </c>
      <c r="X92" s="54">
        <v>0</v>
      </c>
      <c r="Y92" s="54">
        <v>0</v>
      </c>
      <c r="Z92" s="54">
        <v>0</v>
      </c>
      <c r="AA92" s="54">
        <v>0</v>
      </c>
      <c r="AB92" s="54">
        <v>0</v>
      </c>
      <c r="AC92" s="54">
        <v>0</v>
      </c>
      <c r="AD92" s="54">
        <v>0</v>
      </c>
      <c r="AE92" s="54">
        <v>0</v>
      </c>
    </row>
    <row r="93" spans="1:31" s="68" customFormat="1" ht="13.8" x14ac:dyDescent="0.25">
      <c r="A93" s="29"/>
      <c r="B93" s="30" t="s">
        <v>39</v>
      </c>
      <c r="C93" s="47" t="s">
        <v>140</v>
      </c>
      <c r="D93" s="59">
        <v>0</v>
      </c>
      <c r="E93" s="59">
        <v>0</v>
      </c>
      <c r="F93" s="59">
        <v>0</v>
      </c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59">
        <v>0</v>
      </c>
      <c r="M93" s="59">
        <v>0</v>
      </c>
      <c r="N93" s="59">
        <v>0</v>
      </c>
      <c r="O93" s="59">
        <v>0</v>
      </c>
      <c r="P93" s="59">
        <v>0</v>
      </c>
      <c r="Q93" s="59">
        <v>0</v>
      </c>
      <c r="R93" s="59">
        <v>0</v>
      </c>
      <c r="S93" s="59">
        <v>0</v>
      </c>
      <c r="T93" s="59">
        <v>0</v>
      </c>
      <c r="U93" s="59">
        <v>0</v>
      </c>
      <c r="V93" s="59">
        <v>0</v>
      </c>
      <c r="W93" s="59">
        <v>0</v>
      </c>
      <c r="X93" s="59">
        <v>0</v>
      </c>
      <c r="Y93" s="59">
        <v>0</v>
      </c>
      <c r="Z93" s="59">
        <v>0</v>
      </c>
      <c r="AA93" s="59">
        <v>0</v>
      </c>
      <c r="AB93" s="59">
        <v>0</v>
      </c>
      <c r="AC93" s="59">
        <v>0</v>
      </c>
      <c r="AD93" s="59">
        <v>0</v>
      </c>
      <c r="AE93" s="59">
        <v>0</v>
      </c>
    </row>
    <row r="94" spans="1:31" s="74" customFormat="1" ht="13.8" x14ac:dyDescent="0.25">
      <c r="A94" s="29"/>
      <c r="B94" s="20" t="s">
        <v>40</v>
      </c>
      <c r="C94" s="33" t="s">
        <v>141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I94" s="55">
        <v>0</v>
      </c>
      <c r="J94" s="55">
        <v>0</v>
      </c>
      <c r="K94" s="55">
        <v>0</v>
      </c>
      <c r="L94" s="55">
        <v>0</v>
      </c>
      <c r="M94" s="55">
        <v>0</v>
      </c>
      <c r="N94" s="55">
        <v>0</v>
      </c>
      <c r="O94" s="55">
        <v>0</v>
      </c>
      <c r="P94" s="55">
        <v>0</v>
      </c>
      <c r="Q94" s="55">
        <v>0</v>
      </c>
      <c r="R94" s="55">
        <v>0</v>
      </c>
      <c r="S94" s="55">
        <v>0</v>
      </c>
      <c r="T94" s="55">
        <v>0</v>
      </c>
      <c r="U94" s="55">
        <v>0</v>
      </c>
      <c r="V94" s="55">
        <v>0</v>
      </c>
      <c r="W94" s="55">
        <v>0</v>
      </c>
      <c r="X94" s="55">
        <v>0</v>
      </c>
      <c r="Y94" s="55">
        <v>0</v>
      </c>
      <c r="Z94" s="55">
        <v>0</v>
      </c>
      <c r="AA94" s="55">
        <v>0</v>
      </c>
      <c r="AB94" s="55">
        <v>0</v>
      </c>
      <c r="AC94" s="55">
        <v>0</v>
      </c>
      <c r="AD94" s="55">
        <v>0</v>
      </c>
      <c r="AE94" s="55">
        <v>0</v>
      </c>
    </row>
    <row r="95" spans="1:31" s="68" customFormat="1" ht="13.8" x14ac:dyDescent="0.25">
      <c r="A95" s="29"/>
      <c r="B95" s="26" t="s">
        <v>41</v>
      </c>
      <c r="C95" s="26" t="s">
        <v>184</v>
      </c>
      <c r="D95" s="58">
        <v>13.829946734119293</v>
      </c>
      <c r="E95" s="58">
        <v>20.160291948519298</v>
      </c>
      <c r="F95" s="58">
        <v>30.382381452213338</v>
      </c>
      <c r="G95" s="58">
        <v>31.585470217511265</v>
      </c>
      <c r="H95" s="58">
        <v>96.749804729500326</v>
      </c>
      <c r="I95" s="58">
        <v>111.31358035154668</v>
      </c>
      <c r="J95" s="58">
        <v>124.1615520068857</v>
      </c>
      <c r="K95" s="58">
        <v>143.96214173406779</v>
      </c>
      <c r="L95" s="58">
        <v>137.30462777503556</v>
      </c>
      <c r="M95" s="58">
        <v>149.21238253019524</v>
      </c>
      <c r="N95" s="58">
        <v>225.34090465214251</v>
      </c>
      <c r="O95" s="58">
        <v>238.04619485290365</v>
      </c>
      <c r="P95" s="58">
        <v>238.59244301509838</v>
      </c>
      <c r="Q95" s="58">
        <v>263.84271634256891</v>
      </c>
      <c r="R95" s="58">
        <v>301.87081379009447</v>
      </c>
      <c r="S95" s="58">
        <v>316.25548277974366</v>
      </c>
      <c r="T95" s="58">
        <v>368.69438109778275</v>
      </c>
      <c r="U95" s="58">
        <v>326.06990679986023</v>
      </c>
      <c r="V95" s="58">
        <v>418.51936945857955</v>
      </c>
      <c r="W95" s="58">
        <v>467.9228194118362</v>
      </c>
      <c r="X95" s="58">
        <v>497.14775058665685</v>
      </c>
      <c r="Y95" s="58">
        <v>504.37112297075277</v>
      </c>
      <c r="Z95" s="58">
        <v>540.18751720362093</v>
      </c>
      <c r="AA95" s="58">
        <v>561.37595204392539</v>
      </c>
      <c r="AB95" s="58">
        <v>580.5986012922549</v>
      </c>
      <c r="AC95" s="58">
        <v>518.7081584838603</v>
      </c>
      <c r="AD95" s="58">
        <v>568.73894768364767</v>
      </c>
      <c r="AE95" s="58">
        <v>630.5486509058602</v>
      </c>
    </row>
    <row r="96" spans="1:31" s="68" customFormat="1" ht="13.8" x14ac:dyDescent="0.25">
      <c r="A96" s="29"/>
      <c r="B96" s="26" t="s">
        <v>42</v>
      </c>
      <c r="C96" s="42" t="s">
        <v>142</v>
      </c>
      <c r="D96" s="58">
        <v>0</v>
      </c>
      <c r="E96" s="58">
        <v>0</v>
      </c>
      <c r="F96" s="58">
        <v>0</v>
      </c>
      <c r="G96" s="58">
        <v>0</v>
      </c>
      <c r="H96" s="58">
        <v>0</v>
      </c>
      <c r="I96" s="58">
        <v>0</v>
      </c>
      <c r="J96" s="58">
        <v>0</v>
      </c>
      <c r="K96" s="58">
        <v>0</v>
      </c>
      <c r="L96" s="58">
        <v>0</v>
      </c>
      <c r="M96" s="58">
        <v>0</v>
      </c>
      <c r="N96" s="58">
        <v>0</v>
      </c>
      <c r="O96" s="58">
        <v>0</v>
      </c>
      <c r="P96" s="58">
        <v>0</v>
      </c>
      <c r="Q96" s="58">
        <v>0</v>
      </c>
      <c r="R96" s="58">
        <v>0</v>
      </c>
      <c r="S96" s="58">
        <v>0</v>
      </c>
      <c r="T96" s="58">
        <v>0</v>
      </c>
      <c r="U96" s="58">
        <v>0</v>
      </c>
      <c r="V96" s="58">
        <v>0</v>
      </c>
      <c r="W96" s="58">
        <v>0</v>
      </c>
      <c r="X96" s="58">
        <v>0</v>
      </c>
      <c r="Y96" s="58">
        <v>0</v>
      </c>
      <c r="Z96" s="58">
        <v>0</v>
      </c>
      <c r="AA96" s="58">
        <v>0</v>
      </c>
      <c r="AB96" s="58">
        <v>0</v>
      </c>
      <c r="AC96" s="58">
        <v>0</v>
      </c>
      <c r="AD96" s="58">
        <v>0</v>
      </c>
      <c r="AE96" s="58">
        <v>0</v>
      </c>
    </row>
    <row r="97" spans="1:31" s="68" customFormat="1" ht="13.8" x14ac:dyDescent="0.25">
      <c r="A97" s="29"/>
      <c r="B97" s="19" t="s">
        <v>43</v>
      </c>
      <c r="C97" s="42" t="s">
        <v>143</v>
      </c>
      <c r="D97" s="54">
        <v>2277.1926728644603</v>
      </c>
      <c r="E97" s="54">
        <v>2719.6484644322309</v>
      </c>
      <c r="F97" s="54">
        <v>2985.7329143571137</v>
      </c>
      <c r="G97" s="54">
        <v>2980.4462355035489</v>
      </c>
      <c r="H97" s="54">
        <v>3301.113557217991</v>
      </c>
      <c r="I97" s="54">
        <v>3705.9608267328117</v>
      </c>
      <c r="J97" s="54">
        <v>3805.0020186209986</v>
      </c>
      <c r="K97" s="54">
        <v>4038.7146483007423</v>
      </c>
      <c r="L97" s="54">
        <v>3592.5425313420824</v>
      </c>
      <c r="M97" s="54">
        <v>3592.9073759206667</v>
      </c>
      <c r="N97" s="54">
        <v>3675.4311135251678</v>
      </c>
      <c r="O97" s="54">
        <v>3484.9707540241216</v>
      </c>
      <c r="P97" s="54">
        <v>3650.1239453783637</v>
      </c>
      <c r="Q97" s="54">
        <v>4400.9140617594639</v>
      </c>
      <c r="R97" s="54">
        <v>3957.8162783222228</v>
      </c>
      <c r="S97" s="54">
        <v>4437.4168164430539</v>
      </c>
      <c r="T97" s="54">
        <v>4430.8386326155032</v>
      </c>
      <c r="U97" s="54">
        <v>4454.0570398757518</v>
      </c>
      <c r="V97" s="54">
        <v>4716.4100014294509</v>
      </c>
      <c r="W97" s="54">
        <v>5007.5691391174605</v>
      </c>
      <c r="X97" s="54">
        <v>5261.0383844825528</v>
      </c>
      <c r="Y97" s="54">
        <v>5192.7224129750548</v>
      </c>
      <c r="Z97" s="54">
        <v>5282.7705003395195</v>
      </c>
      <c r="AA97" s="54">
        <v>4566.805602789359</v>
      </c>
      <c r="AB97" s="54">
        <v>6620.7690557984351</v>
      </c>
      <c r="AC97" s="54">
        <v>5934.6749972537327</v>
      </c>
      <c r="AD97" s="54">
        <v>6823.4233879178464</v>
      </c>
      <c r="AE97" s="54">
        <v>7920.733106111993</v>
      </c>
    </row>
    <row r="98" spans="1:31" s="68" customFormat="1" ht="13.8" x14ac:dyDescent="0.25">
      <c r="A98" s="29"/>
      <c r="B98" s="20" t="s">
        <v>44</v>
      </c>
      <c r="C98" s="33" t="s">
        <v>144</v>
      </c>
      <c r="D98" s="55">
        <v>2004.9868072301451</v>
      </c>
      <c r="E98" s="55">
        <v>2464.88795614524</v>
      </c>
      <c r="F98" s="55">
        <v>2606.5194836426726</v>
      </c>
      <c r="G98" s="55">
        <v>2460.0790848754209</v>
      </c>
      <c r="H98" s="55">
        <v>2588.0088664860532</v>
      </c>
      <c r="I98" s="55">
        <v>2864.9603199471885</v>
      </c>
      <c r="J98" s="55">
        <v>3024.6779241348495</v>
      </c>
      <c r="K98" s="55">
        <v>3343.3772173984689</v>
      </c>
      <c r="L98" s="55">
        <v>2957.8926649957698</v>
      </c>
      <c r="M98" s="55">
        <v>3081.1542251742749</v>
      </c>
      <c r="N98" s="55">
        <v>3178.6620919988163</v>
      </c>
      <c r="O98" s="55">
        <v>2998.2377735301479</v>
      </c>
      <c r="P98" s="55">
        <v>3033.0747269518279</v>
      </c>
      <c r="Q98" s="55">
        <v>3587.9338944501992</v>
      </c>
      <c r="R98" s="55">
        <v>3171.8256973498874</v>
      </c>
      <c r="S98" s="55">
        <v>3645.3096623911993</v>
      </c>
      <c r="T98" s="55">
        <v>3634.2914883314029</v>
      </c>
      <c r="U98" s="55">
        <v>3562.7542831929422</v>
      </c>
      <c r="V98" s="55">
        <v>3717.1589668131624</v>
      </c>
      <c r="W98" s="55">
        <v>4009.8668203384395</v>
      </c>
      <c r="X98" s="55">
        <v>4347.0254556130694</v>
      </c>
      <c r="Y98" s="55">
        <v>4438.6675603066642</v>
      </c>
      <c r="Z98" s="55">
        <v>4140.9255461479834</v>
      </c>
      <c r="AA98" s="55">
        <v>3817.3613209583636</v>
      </c>
      <c r="AB98" s="55">
        <v>4904.9436523696295</v>
      </c>
      <c r="AC98" s="55">
        <v>4898.7949012704739</v>
      </c>
      <c r="AD98" s="55">
        <v>5668.9997639309486</v>
      </c>
      <c r="AE98" s="55">
        <v>6599.7043375259764</v>
      </c>
    </row>
    <row r="99" spans="1:31" s="68" customFormat="1" ht="13.8" x14ac:dyDescent="0.25">
      <c r="A99" s="29"/>
      <c r="B99" s="20" t="s">
        <v>45</v>
      </c>
      <c r="C99" s="33" t="s">
        <v>145</v>
      </c>
      <c r="D99" s="55">
        <v>260.59458763431513</v>
      </c>
      <c r="E99" s="55">
        <v>247.76601528699098</v>
      </c>
      <c r="F99" s="55">
        <v>373.81547571443889</v>
      </c>
      <c r="G99" s="55">
        <v>519.89136862812791</v>
      </c>
      <c r="H99" s="55">
        <v>712.38538473193762</v>
      </c>
      <c r="I99" s="55">
        <v>841.00050678562354</v>
      </c>
      <c r="J99" s="55">
        <v>779.94692248614842</v>
      </c>
      <c r="K99" s="55">
        <v>695.33743090227347</v>
      </c>
      <c r="L99" s="55">
        <v>634.64986634631271</v>
      </c>
      <c r="M99" s="55">
        <v>511.75315074639178</v>
      </c>
      <c r="N99" s="55">
        <v>496.76902152635148</v>
      </c>
      <c r="O99" s="55">
        <v>486.73298049397408</v>
      </c>
      <c r="P99" s="55">
        <v>617.04921842653584</v>
      </c>
      <c r="Q99" s="55">
        <v>812.98016730926543</v>
      </c>
      <c r="R99" s="55">
        <v>785.99058097233512</v>
      </c>
      <c r="S99" s="55">
        <v>792.10715405185567</v>
      </c>
      <c r="T99" s="55">
        <v>796.54714428410091</v>
      </c>
      <c r="U99" s="55">
        <v>891.30275668280842</v>
      </c>
      <c r="V99" s="55">
        <v>998.96912413690893</v>
      </c>
      <c r="W99" s="55">
        <v>997.70231877902097</v>
      </c>
      <c r="X99" s="55">
        <v>914.0129288694834</v>
      </c>
      <c r="Y99" s="55">
        <v>754.05485266839059</v>
      </c>
      <c r="Z99" s="55">
        <v>1141.8449541915359</v>
      </c>
      <c r="AA99" s="55">
        <v>749.4442818309949</v>
      </c>
      <c r="AB99" s="55">
        <v>1715.8254034288054</v>
      </c>
      <c r="AC99" s="55">
        <v>1035.880095983259</v>
      </c>
      <c r="AD99" s="55">
        <v>1154.4236239868999</v>
      </c>
      <c r="AE99" s="55">
        <v>1321.0287685860167</v>
      </c>
    </row>
    <row r="100" spans="1:31" s="68" customFormat="1" ht="13.8" x14ac:dyDescent="0.25">
      <c r="A100" s="29"/>
      <c r="B100" s="20" t="s">
        <v>46</v>
      </c>
      <c r="C100" s="33" t="s">
        <v>146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I100" s="55">
        <v>0</v>
      </c>
      <c r="J100" s="55">
        <v>0</v>
      </c>
      <c r="K100" s="55">
        <v>0</v>
      </c>
      <c r="L100" s="55">
        <v>0</v>
      </c>
      <c r="M100" s="55">
        <v>0</v>
      </c>
      <c r="N100" s="55">
        <v>0</v>
      </c>
      <c r="O100" s="55">
        <v>0</v>
      </c>
      <c r="P100" s="55">
        <v>0</v>
      </c>
      <c r="Q100" s="55">
        <v>0</v>
      </c>
      <c r="R100" s="55">
        <v>0</v>
      </c>
      <c r="S100" s="55">
        <v>0</v>
      </c>
      <c r="T100" s="55">
        <v>0</v>
      </c>
      <c r="U100" s="55">
        <v>0</v>
      </c>
      <c r="V100" s="55">
        <v>0</v>
      </c>
      <c r="W100" s="55">
        <v>0</v>
      </c>
      <c r="X100" s="55">
        <v>0</v>
      </c>
      <c r="Y100" s="55">
        <v>0</v>
      </c>
      <c r="Z100" s="55">
        <v>0</v>
      </c>
      <c r="AA100" s="55">
        <v>0</v>
      </c>
      <c r="AB100" s="55">
        <v>0</v>
      </c>
      <c r="AC100" s="55">
        <v>0</v>
      </c>
      <c r="AD100" s="55">
        <v>0</v>
      </c>
      <c r="AE100" s="55">
        <v>0</v>
      </c>
    </row>
    <row r="101" spans="1:31" s="68" customFormat="1" ht="13.8" x14ac:dyDescent="0.25">
      <c r="A101" s="29"/>
      <c r="B101" s="20" t="s">
        <v>47</v>
      </c>
      <c r="C101" s="33" t="s">
        <v>147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I101" s="55">
        <v>0</v>
      </c>
      <c r="J101" s="55">
        <v>0</v>
      </c>
      <c r="K101" s="55">
        <v>0</v>
      </c>
      <c r="L101" s="55">
        <v>0</v>
      </c>
      <c r="M101" s="55">
        <v>0</v>
      </c>
      <c r="N101" s="55">
        <v>0</v>
      </c>
      <c r="O101" s="55">
        <v>0</v>
      </c>
      <c r="P101" s="55">
        <v>0</v>
      </c>
      <c r="Q101" s="55">
        <v>0</v>
      </c>
      <c r="R101" s="55">
        <v>0</v>
      </c>
      <c r="S101" s="55">
        <v>0</v>
      </c>
      <c r="T101" s="55">
        <v>0</v>
      </c>
      <c r="U101" s="55">
        <v>0</v>
      </c>
      <c r="V101" s="55">
        <v>0</v>
      </c>
      <c r="W101" s="55">
        <v>0</v>
      </c>
      <c r="X101" s="55">
        <v>0</v>
      </c>
      <c r="Y101" s="55">
        <v>0</v>
      </c>
      <c r="Z101" s="55">
        <v>0</v>
      </c>
      <c r="AA101" s="55">
        <v>0</v>
      </c>
      <c r="AB101" s="55">
        <v>0</v>
      </c>
      <c r="AC101" s="55">
        <v>0</v>
      </c>
      <c r="AD101" s="55">
        <v>0</v>
      </c>
      <c r="AE101" s="55">
        <v>0</v>
      </c>
    </row>
    <row r="102" spans="1:31" s="68" customFormat="1" ht="13.8" x14ac:dyDescent="0.25">
      <c r="A102" s="29"/>
      <c r="B102" s="20" t="s">
        <v>48</v>
      </c>
      <c r="C102" s="33" t="s">
        <v>148</v>
      </c>
      <c r="D102" s="55">
        <v>11.611277999999997</v>
      </c>
      <c r="E102" s="55">
        <v>6.9944930000000003</v>
      </c>
      <c r="F102" s="55">
        <v>5.3979550000024794</v>
      </c>
      <c r="G102" s="55">
        <v>0.47578200000000009</v>
      </c>
      <c r="H102" s="55">
        <v>0.719306</v>
      </c>
      <c r="I102" s="55">
        <v>-4.5478777819077598E-31</v>
      </c>
      <c r="J102" s="55">
        <v>0.37717200000000006</v>
      </c>
      <c r="K102" s="55">
        <v>0</v>
      </c>
      <c r="L102" s="55">
        <v>0</v>
      </c>
      <c r="M102" s="55">
        <v>0</v>
      </c>
      <c r="N102" s="55">
        <v>0</v>
      </c>
      <c r="O102" s="55">
        <v>0</v>
      </c>
      <c r="P102" s="55">
        <v>0</v>
      </c>
      <c r="Q102" s="55">
        <v>0</v>
      </c>
      <c r="R102" s="55">
        <v>0</v>
      </c>
      <c r="S102" s="55">
        <v>0</v>
      </c>
      <c r="T102" s="55">
        <v>0</v>
      </c>
      <c r="U102" s="55">
        <v>0</v>
      </c>
      <c r="V102" s="55">
        <v>0.28191047937996244</v>
      </c>
      <c r="W102" s="55">
        <v>0</v>
      </c>
      <c r="X102" s="55">
        <v>0</v>
      </c>
      <c r="Y102" s="55">
        <v>0</v>
      </c>
      <c r="Z102" s="55">
        <v>0</v>
      </c>
      <c r="AA102" s="55">
        <v>0</v>
      </c>
      <c r="AB102" s="55">
        <v>0</v>
      </c>
      <c r="AC102" s="55">
        <v>0</v>
      </c>
      <c r="AD102" s="55">
        <v>0</v>
      </c>
      <c r="AE102" s="55">
        <v>0</v>
      </c>
    </row>
    <row r="103" spans="1:31" s="68" customFormat="1" ht="13.8" x14ac:dyDescent="0.25">
      <c r="A103" s="29"/>
      <c r="B103" s="32" t="s">
        <v>185</v>
      </c>
      <c r="C103" s="32" t="s">
        <v>186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7">
        <v>0</v>
      </c>
      <c r="O103" s="57">
        <v>0</v>
      </c>
      <c r="P103" s="57">
        <v>0</v>
      </c>
      <c r="Q103" s="57">
        <v>0</v>
      </c>
      <c r="R103" s="57">
        <v>0</v>
      </c>
      <c r="S103" s="57">
        <v>0</v>
      </c>
      <c r="T103" s="57">
        <v>0</v>
      </c>
      <c r="U103" s="57">
        <v>0</v>
      </c>
      <c r="V103" s="57">
        <v>0</v>
      </c>
      <c r="W103" s="57">
        <v>0</v>
      </c>
      <c r="X103" s="57">
        <v>0</v>
      </c>
      <c r="Y103" s="57">
        <v>0</v>
      </c>
      <c r="Z103" s="57">
        <v>0</v>
      </c>
      <c r="AA103" s="57">
        <v>0</v>
      </c>
      <c r="AB103" s="57">
        <v>0</v>
      </c>
      <c r="AC103" s="57">
        <v>0</v>
      </c>
      <c r="AD103" s="57">
        <v>0</v>
      </c>
      <c r="AE103" s="57">
        <v>0</v>
      </c>
    </row>
    <row r="104" spans="1:31" s="68" customFormat="1" ht="13.8" x14ac:dyDescent="0.25">
      <c r="A104" s="29"/>
      <c r="B104" s="17" t="s">
        <v>109</v>
      </c>
      <c r="C104" s="15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</row>
    <row r="105" spans="1:31" s="74" customFormat="1" ht="13.8" x14ac:dyDescent="0.25">
      <c r="A105" s="29"/>
      <c r="B105" s="19" t="s">
        <v>38</v>
      </c>
      <c r="C105" s="42" t="s">
        <v>139</v>
      </c>
      <c r="D105" s="54">
        <v>772.25542970505114</v>
      </c>
      <c r="E105" s="54">
        <v>908.83739785075068</v>
      </c>
      <c r="F105" s="54">
        <v>1001.8054693387692</v>
      </c>
      <c r="G105" s="54">
        <v>1040.0297136634917</v>
      </c>
      <c r="H105" s="54">
        <v>1085.1267180116477</v>
      </c>
      <c r="I105" s="54">
        <v>1201.4645780043259</v>
      </c>
      <c r="J105" s="54">
        <v>1315.9773063454181</v>
      </c>
      <c r="K105" s="54">
        <v>1451.8911362784463</v>
      </c>
      <c r="L105" s="54">
        <v>1238.7267072224306</v>
      </c>
      <c r="M105" s="54">
        <v>1155.8324478540453</v>
      </c>
      <c r="N105" s="54">
        <v>1302.9658551063358</v>
      </c>
      <c r="O105" s="54">
        <v>1229.2567222188338</v>
      </c>
      <c r="P105" s="54">
        <v>1414.8191897539728</v>
      </c>
      <c r="Q105" s="54">
        <v>916.15085558209023</v>
      </c>
      <c r="R105" s="54">
        <v>1321.8076440084515</v>
      </c>
      <c r="S105" s="54">
        <v>1534.5340914087305</v>
      </c>
      <c r="T105" s="54">
        <v>1305.0080972059766</v>
      </c>
      <c r="U105" s="54">
        <v>1577.636269303531</v>
      </c>
      <c r="V105" s="54">
        <v>1431.4904485582501</v>
      </c>
      <c r="W105" s="54">
        <v>1337.9647137330935</v>
      </c>
      <c r="X105" s="54">
        <v>1425.9598431102211</v>
      </c>
      <c r="Y105" s="54">
        <v>1459.3855895617191</v>
      </c>
      <c r="Z105" s="54">
        <v>1957.907446857384</v>
      </c>
      <c r="AA105" s="54">
        <v>2321.9537346559678</v>
      </c>
      <c r="AB105" s="54">
        <v>2562.4115050707387</v>
      </c>
      <c r="AC105" s="54">
        <v>1957.9455135976077</v>
      </c>
      <c r="AD105" s="54">
        <v>1845.309959482516</v>
      </c>
      <c r="AE105" s="54">
        <v>1838.8401711167423</v>
      </c>
    </row>
    <row r="106" spans="1:31" s="74" customFormat="1" ht="13.8" x14ac:dyDescent="0.25">
      <c r="A106" s="29"/>
      <c r="B106" s="20" t="s">
        <v>39</v>
      </c>
      <c r="C106" s="47" t="s">
        <v>140</v>
      </c>
      <c r="D106" s="55">
        <v>696.29982966061868</v>
      </c>
      <c r="E106" s="55">
        <v>806.02444251777843</v>
      </c>
      <c r="F106" s="55">
        <v>901.34540694825739</v>
      </c>
      <c r="G106" s="55">
        <v>931.02796207458914</v>
      </c>
      <c r="H106" s="55">
        <v>956.4543164536376</v>
      </c>
      <c r="I106" s="55">
        <v>1069.6292111284902</v>
      </c>
      <c r="J106" s="55">
        <v>1187.8699052043839</v>
      </c>
      <c r="K106" s="55">
        <v>1313.9403778921076</v>
      </c>
      <c r="L106" s="55">
        <v>1134.0227355088343</v>
      </c>
      <c r="M106" s="55">
        <v>1061.2504739958806</v>
      </c>
      <c r="N106" s="55">
        <v>1194.3335300302417</v>
      </c>
      <c r="O106" s="55">
        <v>1111.1718457599509</v>
      </c>
      <c r="P106" s="55">
        <v>1262.896800320151</v>
      </c>
      <c r="Q106" s="55">
        <v>763.02209717486846</v>
      </c>
      <c r="R106" s="55">
        <v>1124.6415983116476</v>
      </c>
      <c r="S106" s="55">
        <v>1373.8127787680999</v>
      </c>
      <c r="T106" s="55">
        <v>1166.6631963739203</v>
      </c>
      <c r="U106" s="55">
        <v>1433.2005825259323</v>
      </c>
      <c r="V106" s="55">
        <v>1264.8293802265459</v>
      </c>
      <c r="W106" s="55">
        <v>1147.1915404341605</v>
      </c>
      <c r="X106" s="55">
        <v>1187.9692819167128</v>
      </c>
      <c r="Y106" s="55">
        <v>1219.8617421614922</v>
      </c>
      <c r="Z106" s="55">
        <v>1680.3449654734934</v>
      </c>
      <c r="AA106" s="55">
        <v>1984.6189166944953</v>
      </c>
      <c r="AB106" s="55">
        <v>1848.3977946125278</v>
      </c>
      <c r="AC106" s="55">
        <v>1256.2050469801513</v>
      </c>
      <c r="AD106" s="55">
        <v>1267.9312192563007</v>
      </c>
      <c r="AE106" s="55">
        <v>1254.056458646276</v>
      </c>
    </row>
    <row r="107" spans="1:31" s="68" customFormat="1" ht="13.8" x14ac:dyDescent="0.25">
      <c r="A107" s="29"/>
      <c r="B107" s="20" t="s">
        <v>40</v>
      </c>
      <c r="C107" s="33" t="s">
        <v>141</v>
      </c>
      <c r="D107" s="55">
        <v>75.955600044432472</v>
      </c>
      <c r="E107" s="55">
        <v>102.81295533297215</v>
      </c>
      <c r="F107" s="55">
        <v>100.46006239051189</v>
      </c>
      <c r="G107" s="55">
        <v>109.00175158890269</v>
      </c>
      <c r="H107" s="55">
        <v>128.67240155801025</v>
      </c>
      <c r="I107" s="55">
        <v>131.8353668758356</v>
      </c>
      <c r="J107" s="55">
        <v>128.10740114103436</v>
      </c>
      <c r="K107" s="55">
        <v>137.95075838633875</v>
      </c>
      <c r="L107" s="55">
        <v>104.70397171359629</v>
      </c>
      <c r="M107" s="55">
        <v>94.581973858164702</v>
      </c>
      <c r="N107" s="55">
        <v>108.6323250760942</v>
      </c>
      <c r="O107" s="55">
        <v>118.08487645888309</v>
      </c>
      <c r="P107" s="55">
        <v>151.92238943382185</v>
      </c>
      <c r="Q107" s="55">
        <v>153.12875840722171</v>
      </c>
      <c r="R107" s="55">
        <v>197.16604569680368</v>
      </c>
      <c r="S107" s="55">
        <v>160.72131264063063</v>
      </c>
      <c r="T107" s="55">
        <v>138.34490083205642</v>
      </c>
      <c r="U107" s="55">
        <v>144.4356867775987</v>
      </c>
      <c r="V107" s="55">
        <v>166.66106833170394</v>
      </c>
      <c r="W107" s="55">
        <v>190.77317329893313</v>
      </c>
      <c r="X107" s="55">
        <v>237.99056119350843</v>
      </c>
      <c r="Y107" s="55">
        <v>239.52384740022703</v>
      </c>
      <c r="Z107" s="55">
        <v>277.56248138389043</v>
      </c>
      <c r="AA107" s="55">
        <v>337.33481796147277</v>
      </c>
      <c r="AB107" s="55">
        <v>714.01371045821099</v>
      </c>
      <c r="AC107" s="55">
        <v>701.74046661745604</v>
      </c>
      <c r="AD107" s="55">
        <v>577.37874022621531</v>
      </c>
      <c r="AE107" s="55">
        <v>584.78371247046641</v>
      </c>
    </row>
    <row r="108" spans="1:31" s="68" customFormat="1" ht="13.8" x14ac:dyDescent="0.25">
      <c r="A108" s="29"/>
      <c r="B108" s="26" t="s">
        <v>41</v>
      </c>
      <c r="C108" s="26" t="s">
        <v>184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8">
        <v>0</v>
      </c>
      <c r="J108" s="58">
        <v>0</v>
      </c>
      <c r="K108" s="58">
        <v>0</v>
      </c>
      <c r="L108" s="58">
        <v>0</v>
      </c>
      <c r="M108" s="58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  <c r="Z108" s="58">
        <v>0</v>
      </c>
      <c r="AA108" s="58">
        <v>0</v>
      </c>
      <c r="AB108" s="58">
        <v>0</v>
      </c>
      <c r="AC108" s="58">
        <v>0</v>
      </c>
      <c r="AD108" s="58">
        <v>0</v>
      </c>
      <c r="AE108" s="58">
        <v>0</v>
      </c>
    </row>
    <row r="109" spans="1:31" s="68" customFormat="1" ht="13.8" x14ac:dyDescent="0.25">
      <c r="A109" s="29"/>
      <c r="B109" s="26" t="s">
        <v>42</v>
      </c>
      <c r="C109" s="42" t="s">
        <v>142</v>
      </c>
      <c r="D109" s="58">
        <v>81.479669755088679</v>
      </c>
      <c r="E109" s="58">
        <v>85.685236784669968</v>
      </c>
      <c r="F109" s="58">
        <v>91.558814756568879</v>
      </c>
      <c r="G109" s="58">
        <v>92.410479315742506</v>
      </c>
      <c r="H109" s="58">
        <v>93.798028146061853</v>
      </c>
      <c r="I109" s="58">
        <v>99.491752224017318</v>
      </c>
      <c r="J109" s="58">
        <v>97.743417237281463</v>
      </c>
      <c r="K109" s="58">
        <v>115.9484453180351</v>
      </c>
      <c r="L109" s="58">
        <v>96.662445629039908</v>
      </c>
      <c r="M109" s="58">
        <v>99.903752103049072</v>
      </c>
      <c r="N109" s="58">
        <v>107.74229763434447</v>
      </c>
      <c r="O109" s="58">
        <v>117.35330713000309</v>
      </c>
      <c r="P109" s="58">
        <v>125.98224831937844</v>
      </c>
      <c r="Q109" s="58">
        <v>148.95819819896192</v>
      </c>
      <c r="R109" s="58">
        <v>100.49130164603729</v>
      </c>
      <c r="S109" s="58">
        <v>111.37724315938374</v>
      </c>
      <c r="T109" s="58">
        <v>97.752825877111945</v>
      </c>
      <c r="U109" s="58">
        <v>113.62674975604168</v>
      </c>
      <c r="V109" s="58">
        <v>116.50695893328803</v>
      </c>
      <c r="W109" s="58">
        <v>98.499077853461941</v>
      </c>
      <c r="X109" s="58">
        <v>157.45402724207227</v>
      </c>
      <c r="Y109" s="58">
        <v>135.6144061584059</v>
      </c>
      <c r="Z109" s="58">
        <v>155.98816615275265</v>
      </c>
      <c r="AA109" s="58">
        <v>172.56017370136237</v>
      </c>
      <c r="AB109" s="58">
        <v>257.73516051524678</v>
      </c>
      <c r="AC109" s="58">
        <v>267.04519258746109</v>
      </c>
      <c r="AD109" s="58">
        <v>291.37567492836234</v>
      </c>
      <c r="AE109" s="58">
        <v>320.64184388815073</v>
      </c>
    </row>
    <row r="110" spans="1:31" s="68" customFormat="1" ht="13.8" x14ac:dyDescent="0.25">
      <c r="A110" s="29"/>
      <c r="B110" s="19" t="s">
        <v>43</v>
      </c>
      <c r="C110" s="42" t="s">
        <v>143</v>
      </c>
      <c r="D110" s="54">
        <v>2268.1901774185894</v>
      </c>
      <c r="E110" s="54">
        <v>2760.9672382281237</v>
      </c>
      <c r="F110" s="54">
        <v>2990.9862160484322</v>
      </c>
      <c r="G110" s="54">
        <v>2997.4010635019654</v>
      </c>
      <c r="H110" s="54">
        <v>3327.3878451902883</v>
      </c>
      <c r="I110" s="54">
        <v>3722.1781845343735</v>
      </c>
      <c r="J110" s="54">
        <v>3904.4229380964775</v>
      </c>
      <c r="K110" s="54">
        <v>4085.9786451093942</v>
      </c>
      <c r="L110" s="54">
        <v>3508.4391803489289</v>
      </c>
      <c r="M110" s="54">
        <v>3518.4507728393482</v>
      </c>
      <c r="N110" s="54">
        <v>3655.4675586805124</v>
      </c>
      <c r="O110" s="54">
        <v>3374.4784243623399</v>
      </c>
      <c r="P110" s="54">
        <v>3671.1720513376181</v>
      </c>
      <c r="Q110" s="54">
        <v>4578.7450795625382</v>
      </c>
      <c r="R110" s="54">
        <v>4100.4027279679212</v>
      </c>
      <c r="S110" s="54">
        <v>4421.4469793141261</v>
      </c>
      <c r="T110" s="54">
        <v>4662.3845547013379</v>
      </c>
      <c r="U110" s="54">
        <v>4898.5743282573621</v>
      </c>
      <c r="V110" s="54">
        <v>4868.6054384697327</v>
      </c>
      <c r="W110" s="54">
        <v>5094.4805206599121</v>
      </c>
      <c r="X110" s="54">
        <v>4988.2036030843392</v>
      </c>
      <c r="Y110" s="54">
        <v>4797.9149855251972</v>
      </c>
      <c r="Z110" s="54">
        <v>5701.3190308109552</v>
      </c>
      <c r="AA110" s="54">
        <v>4969.2380118998753</v>
      </c>
      <c r="AB110" s="54">
        <v>6555.0130421475696</v>
      </c>
      <c r="AC110" s="54">
        <v>5739.6151222459994</v>
      </c>
      <c r="AD110" s="54">
        <v>7607.3581834401657</v>
      </c>
      <c r="AE110" s="54">
        <v>8781.0900362564025</v>
      </c>
    </row>
    <row r="111" spans="1:31" s="68" customFormat="1" ht="13.8" x14ac:dyDescent="0.25">
      <c r="A111" s="29"/>
      <c r="B111" s="20" t="s">
        <v>44</v>
      </c>
      <c r="C111" s="33" t="s">
        <v>144</v>
      </c>
      <c r="D111" s="55">
        <v>309.75206956193375</v>
      </c>
      <c r="E111" s="55">
        <v>439.01232006648615</v>
      </c>
      <c r="F111" s="55">
        <v>497.93089777105257</v>
      </c>
      <c r="G111" s="55">
        <v>389.16214471985717</v>
      </c>
      <c r="H111" s="55">
        <v>527.9381799455158</v>
      </c>
      <c r="I111" s="55">
        <v>799.14194582530365</v>
      </c>
      <c r="J111" s="55">
        <v>851.09676914518059</v>
      </c>
      <c r="K111" s="55">
        <v>917.67532634213467</v>
      </c>
      <c r="L111" s="55">
        <v>688.08519197980524</v>
      </c>
      <c r="M111" s="55">
        <v>625.05443206977202</v>
      </c>
      <c r="N111" s="55">
        <v>606.6502243356382</v>
      </c>
      <c r="O111" s="55">
        <v>601.03674012977524</v>
      </c>
      <c r="P111" s="55">
        <v>566.04979258073683</v>
      </c>
      <c r="Q111" s="55">
        <v>666.79738057970951</v>
      </c>
      <c r="R111" s="55">
        <v>689.24268383691003</v>
      </c>
      <c r="S111" s="55">
        <v>853.94800845417672</v>
      </c>
      <c r="T111" s="55">
        <v>992.25543228809545</v>
      </c>
      <c r="U111" s="55">
        <v>954.48116073851929</v>
      </c>
      <c r="V111" s="55">
        <v>935.82865702435731</v>
      </c>
      <c r="W111" s="55">
        <v>942.64866342984385</v>
      </c>
      <c r="X111" s="55">
        <v>935.16735468840341</v>
      </c>
      <c r="Y111" s="55">
        <v>911.05525421731977</v>
      </c>
      <c r="Z111" s="55">
        <v>905.75396610979658</v>
      </c>
      <c r="AA111" s="55">
        <v>931.0575368679514</v>
      </c>
      <c r="AB111" s="55">
        <v>1226.0129696492343</v>
      </c>
      <c r="AC111" s="55">
        <v>1345.1018340077644</v>
      </c>
      <c r="AD111" s="55">
        <v>1595.5046951450429</v>
      </c>
      <c r="AE111" s="55">
        <v>1852.3826883547549</v>
      </c>
    </row>
    <row r="112" spans="1:31" s="68" customFormat="1" ht="13.8" x14ac:dyDescent="0.25">
      <c r="A112" s="29"/>
      <c r="B112" s="20" t="s">
        <v>45</v>
      </c>
      <c r="C112" s="33" t="s">
        <v>145</v>
      </c>
      <c r="D112" s="55">
        <v>1939.9346639589564</v>
      </c>
      <c r="E112" s="55">
        <v>2318.6267313990975</v>
      </c>
      <c r="F112" s="55">
        <v>2489.8228121672964</v>
      </c>
      <c r="G112" s="55">
        <v>2600.3309463573341</v>
      </c>
      <c r="H112" s="55">
        <v>2783.6014198625799</v>
      </c>
      <c r="I112" s="55">
        <v>2903.3135521460053</v>
      </c>
      <c r="J112" s="55">
        <v>3022.0002781919793</v>
      </c>
      <c r="K112" s="55">
        <v>3130.5060639574085</v>
      </c>
      <c r="L112" s="55">
        <v>2773.5079001404833</v>
      </c>
      <c r="M112" s="55">
        <v>2812.0316980415964</v>
      </c>
      <c r="N112" s="55">
        <v>3011.9155439025594</v>
      </c>
      <c r="O112" s="55">
        <v>2712.1991412086581</v>
      </c>
      <c r="P112" s="55">
        <v>3033.8843724647513</v>
      </c>
      <c r="Q112" s="55">
        <v>3789.9388973250952</v>
      </c>
      <c r="R112" s="55">
        <v>3267.309985778425</v>
      </c>
      <c r="S112" s="55">
        <v>3480.9413393175455</v>
      </c>
      <c r="T112" s="55">
        <v>3498.7908234775477</v>
      </c>
      <c r="U112" s="55">
        <v>3495.8578467829248</v>
      </c>
      <c r="V112" s="55">
        <v>3755.3479234847705</v>
      </c>
      <c r="W112" s="55">
        <v>4074.2506161450397</v>
      </c>
      <c r="X112" s="55">
        <v>3931.9448304533225</v>
      </c>
      <c r="Y112" s="55">
        <v>3604.9350743990021</v>
      </c>
      <c r="Z112" s="55">
        <v>4397.4496049761074</v>
      </c>
      <c r="AA112" s="55">
        <v>3539.0003465892942</v>
      </c>
      <c r="AB112" s="55">
        <v>4798.4034275175482</v>
      </c>
      <c r="AC112" s="55">
        <v>3853.7590995339724</v>
      </c>
      <c r="AD112" s="55">
        <v>5154.5684488503466</v>
      </c>
      <c r="AE112" s="55">
        <v>5873.8819154450202</v>
      </c>
    </row>
    <row r="113" spans="1:31" s="68" customFormat="1" ht="13.8" x14ac:dyDescent="0.25">
      <c r="A113" s="29"/>
      <c r="B113" s="20" t="s">
        <v>46</v>
      </c>
      <c r="C113" s="33" t="s">
        <v>146</v>
      </c>
      <c r="D113" s="55">
        <v>0</v>
      </c>
      <c r="E113" s="55">
        <v>0</v>
      </c>
      <c r="F113" s="55">
        <v>0</v>
      </c>
      <c r="G113" s="55">
        <v>0</v>
      </c>
      <c r="H113" s="55">
        <v>0</v>
      </c>
      <c r="I113" s="55">
        <v>0</v>
      </c>
      <c r="J113" s="55">
        <v>0</v>
      </c>
      <c r="K113" s="55">
        <v>0</v>
      </c>
      <c r="L113" s="55">
        <v>0</v>
      </c>
      <c r="M113" s="55">
        <v>0</v>
      </c>
      <c r="N113" s="55">
        <v>0</v>
      </c>
      <c r="O113" s="55">
        <v>0</v>
      </c>
      <c r="P113" s="55">
        <v>0</v>
      </c>
      <c r="Q113" s="55">
        <v>0</v>
      </c>
      <c r="R113" s="55">
        <v>0</v>
      </c>
      <c r="S113" s="55">
        <v>0</v>
      </c>
      <c r="T113" s="55">
        <v>0</v>
      </c>
      <c r="U113" s="55">
        <v>0</v>
      </c>
      <c r="V113" s="55">
        <v>0</v>
      </c>
      <c r="W113" s="55">
        <v>0</v>
      </c>
      <c r="X113" s="55">
        <v>0</v>
      </c>
      <c r="Y113" s="55">
        <v>0</v>
      </c>
      <c r="Z113" s="55">
        <v>0</v>
      </c>
      <c r="AA113" s="55">
        <v>0</v>
      </c>
      <c r="AB113" s="55">
        <v>0</v>
      </c>
      <c r="AC113" s="55">
        <v>0</v>
      </c>
      <c r="AD113" s="55">
        <v>0</v>
      </c>
      <c r="AE113" s="55">
        <v>0</v>
      </c>
    </row>
    <row r="114" spans="1:31" s="68" customFormat="1" ht="13.8" x14ac:dyDescent="0.25">
      <c r="A114" s="29"/>
      <c r="B114" s="20" t="s">
        <v>47</v>
      </c>
      <c r="C114" s="33" t="s">
        <v>147</v>
      </c>
      <c r="D114" s="55">
        <v>0</v>
      </c>
      <c r="E114" s="55">
        <v>0</v>
      </c>
      <c r="F114" s="55">
        <v>0</v>
      </c>
      <c r="G114" s="55">
        <v>0</v>
      </c>
      <c r="H114" s="55">
        <v>0</v>
      </c>
      <c r="I114" s="55">
        <v>0</v>
      </c>
      <c r="J114" s="55">
        <v>0</v>
      </c>
      <c r="K114" s="55">
        <v>0</v>
      </c>
      <c r="L114" s="55">
        <v>0</v>
      </c>
      <c r="M114" s="55">
        <v>0</v>
      </c>
      <c r="N114" s="55">
        <v>0</v>
      </c>
      <c r="O114" s="55">
        <v>0</v>
      </c>
      <c r="P114" s="55">
        <v>0</v>
      </c>
      <c r="Q114" s="55">
        <v>0</v>
      </c>
      <c r="R114" s="55">
        <v>0</v>
      </c>
      <c r="S114" s="55">
        <v>0</v>
      </c>
      <c r="T114" s="55">
        <v>0</v>
      </c>
      <c r="U114" s="55">
        <v>0</v>
      </c>
      <c r="V114" s="55">
        <v>0</v>
      </c>
      <c r="W114" s="55">
        <v>0</v>
      </c>
      <c r="X114" s="55">
        <v>0</v>
      </c>
      <c r="Y114" s="55">
        <v>0</v>
      </c>
      <c r="Z114" s="55">
        <v>0</v>
      </c>
      <c r="AA114" s="55">
        <v>0</v>
      </c>
      <c r="AB114" s="55">
        <v>0</v>
      </c>
      <c r="AC114" s="55">
        <v>0</v>
      </c>
      <c r="AD114" s="55">
        <v>0</v>
      </c>
      <c r="AE114" s="55">
        <v>0</v>
      </c>
    </row>
    <row r="115" spans="1:31" s="68" customFormat="1" ht="13.8" x14ac:dyDescent="0.25">
      <c r="A115" s="29"/>
      <c r="B115" s="20" t="s">
        <v>48</v>
      </c>
      <c r="C115" s="33" t="s">
        <v>148</v>
      </c>
      <c r="D115" s="55">
        <v>18.503443897699341</v>
      </c>
      <c r="E115" s="55">
        <v>3.3281867625394912</v>
      </c>
      <c r="F115" s="55">
        <v>3.2325061100826722</v>
      </c>
      <c r="G115" s="55">
        <v>7.9079724247746501</v>
      </c>
      <c r="H115" s="55">
        <v>15.848245382193047</v>
      </c>
      <c r="I115" s="55">
        <v>19.722686563064538</v>
      </c>
      <c r="J115" s="55">
        <v>31.325890759317449</v>
      </c>
      <c r="K115" s="55">
        <v>37.79725480985104</v>
      </c>
      <c r="L115" s="55">
        <v>46.846088228640035</v>
      </c>
      <c r="M115" s="55">
        <v>81.364642727980396</v>
      </c>
      <c r="N115" s="55">
        <v>36.901790442315502</v>
      </c>
      <c r="O115" s="55">
        <v>61.242543023906812</v>
      </c>
      <c r="P115" s="55">
        <v>71.237886292130241</v>
      </c>
      <c r="Q115" s="55">
        <v>122.00880165773376</v>
      </c>
      <c r="R115" s="55">
        <v>143.85005835258602</v>
      </c>
      <c r="S115" s="55">
        <v>86.557631542404025</v>
      </c>
      <c r="T115" s="55">
        <v>171.33829893569452</v>
      </c>
      <c r="U115" s="55">
        <v>448.23532073591957</v>
      </c>
      <c r="V115" s="55">
        <v>177.42885796060426</v>
      </c>
      <c r="W115" s="55">
        <v>77.581241085028381</v>
      </c>
      <c r="X115" s="55">
        <v>121.09141794261325</v>
      </c>
      <c r="Y115" s="55">
        <v>281.92465690887457</v>
      </c>
      <c r="Z115" s="55">
        <v>398.11545972505087</v>
      </c>
      <c r="AA115" s="55">
        <v>499.18012844263006</v>
      </c>
      <c r="AB115" s="55">
        <v>530.5966449807861</v>
      </c>
      <c r="AC115" s="55">
        <v>540.75418870426245</v>
      </c>
      <c r="AD115" s="55">
        <v>857.28503944477518</v>
      </c>
      <c r="AE115" s="55">
        <v>1054.8254324566283</v>
      </c>
    </row>
    <row r="116" spans="1:31" s="68" customFormat="1" ht="13.8" x14ac:dyDescent="0.25">
      <c r="A116" s="29"/>
      <c r="B116" s="32" t="s">
        <v>185</v>
      </c>
      <c r="C116" s="32" t="s">
        <v>186</v>
      </c>
      <c r="D116" s="57">
        <v>0</v>
      </c>
      <c r="E116" s="57">
        <v>0</v>
      </c>
      <c r="F116" s="57">
        <v>0</v>
      </c>
      <c r="G116" s="57">
        <v>0</v>
      </c>
      <c r="H116" s="57">
        <v>0</v>
      </c>
      <c r="I116" s="57">
        <v>0</v>
      </c>
      <c r="J116" s="57">
        <v>0</v>
      </c>
      <c r="K116" s="57">
        <v>0</v>
      </c>
      <c r="L116" s="57">
        <v>0</v>
      </c>
      <c r="M116" s="57">
        <v>0</v>
      </c>
      <c r="N116" s="57">
        <v>0</v>
      </c>
      <c r="O116" s="57">
        <v>0</v>
      </c>
      <c r="P116" s="57">
        <v>0</v>
      </c>
      <c r="Q116" s="57">
        <v>0</v>
      </c>
      <c r="R116" s="57">
        <v>0</v>
      </c>
      <c r="S116" s="57">
        <v>0</v>
      </c>
      <c r="T116" s="57">
        <v>0</v>
      </c>
      <c r="U116" s="57">
        <v>0</v>
      </c>
      <c r="V116" s="57">
        <v>0</v>
      </c>
      <c r="W116" s="57">
        <v>0</v>
      </c>
      <c r="X116" s="57">
        <v>0</v>
      </c>
      <c r="Y116" s="57">
        <v>0</v>
      </c>
      <c r="Z116" s="57">
        <v>0</v>
      </c>
      <c r="AA116" s="57">
        <v>0</v>
      </c>
      <c r="AB116" s="57">
        <v>0</v>
      </c>
      <c r="AC116" s="57">
        <v>0</v>
      </c>
      <c r="AD116" s="57">
        <v>0</v>
      </c>
      <c r="AE116" s="57">
        <v>0</v>
      </c>
    </row>
    <row r="117" spans="1:31" s="68" customFormat="1" ht="13.8" x14ac:dyDescent="0.25">
      <c r="A117" s="29"/>
      <c r="B117" s="19" t="s">
        <v>49</v>
      </c>
      <c r="C117" s="23" t="s">
        <v>203</v>
      </c>
      <c r="D117" s="54">
        <v>736.44530236715366</v>
      </c>
      <c r="E117" s="54">
        <v>423.55386547511529</v>
      </c>
      <c r="F117" s="54">
        <v>576.55905979796216</v>
      </c>
      <c r="G117" s="54">
        <v>1293.5474662093629</v>
      </c>
      <c r="H117" s="54">
        <v>895.43996568902116</v>
      </c>
      <c r="I117" s="54">
        <v>1510.3228420701485</v>
      </c>
      <c r="J117" s="54">
        <v>1845.548101784995</v>
      </c>
      <c r="K117" s="54">
        <v>920.85786772650533</v>
      </c>
      <c r="L117" s="54">
        <v>1071.2232028130761</v>
      </c>
      <c r="M117" s="54">
        <v>1357.6347007823763</v>
      </c>
      <c r="N117" s="54">
        <v>1171.2451353693714</v>
      </c>
      <c r="O117" s="54">
        <v>1504.256922261181</v>
      </c>
      <c r="P117" s="54">
        <v>1280.3890353934842</v>
      </c>
      <c r="Q117" s="54">
        <v>1460.9924553373089</v>
      </c>
      <c r="R117" s="54">
        <v>361.5951537077122</v>
      </c>
      <c r="S117" s="54">
        <v>234.26216645522308</v>
      </c>
      <c r="T117" s="54">
        <v>620.28052913539693</v>
      </c>
      <c r="U117" s="54">
        <v>1404.1383141338692</v>
      </c>
      <c r="V117" s="54">
        <v>1296.9955762688064</v>
      </c>
      <c r="W117" s="54">
        <v>1424.2473299519654</v>
      </c>
      <c r="X117" s="54">
        <v>1086.8660321769028</v>
      </c>
      <c r="Y117" s="54">
        <v>1350.8663953560181</v>
      </c>
      <c r="Z117" s="54">
        <v>180.75539164499284</v>
      </c>
      <c r="AA117" s="54">
        <v>674.13005051562504</v>
      </c>
      <c r="AB117" s="54">
        <v>525.55499089427951</v>
      </c>
      <c r="AC117" s="54">
        <v>1119.1908723962936</v>
      </c>
      <c r="AD117" s="54">
        <v>2.6338763542556762</v>
      </c>
      <c r="AE117" s="54">
        <v>-210.25769894200516</v>
      </c>
    </row>
    <row r="118" spans="1:31" s="68" customFormat="1" ht="13.8" x14ac:dyDescent="0.25">
      <c r="A118" s="29"/>
      <c r="B118" s="19" t="s">
        <v>50</v>
      </c>
      <c r="C118" s="23" t="s">
        <v>202</v>
      </c>
      <c r="D118" s="54">
        <f t="shared" ref="D118:AA118" si="11">D$117-D$23</f>
        <v>489.60284613895277</v>
      </c>
      <c r="E118" s="54">
        <f t="shared" si="11"/>
        <v>178.60035790568648</v>
      </c>
      <c r="F118" s="54">
        <f t="shared" si="11"/>
        <v>350.81977933370717</v>
      </c>
      <c r="G118" s="54">
        <f t="shared" si="11"/>
        <v>1060.3961693543881</v>
      </c>
      <c r="H118" s="54">
        <f t="shared" si="11"/>
        <v>645.19641030093146</v>
      </c>
      <c r="I118" s="54">
        <f t="shared" si="11"/>
        <v>1224.3355193450054</v>
      </c>
      <c r="J118" s="54">
        <f t="shared" si="11"/>
        <v>1503.9954454819303</v>
      </c>
      <c r="K118" s="54">
        <f t="shared" si="11"/>
        <v>536.13951195467655</v>
      </c>
      <c r="L118" s="54">
        <f t="shared" si="11"/>
        <v>665.9941368015094</v>
      </c>
      <c r="M118" s="54">
        <f t="shared" si="11"/>
        <v>921.49083329633891</v>
      </c>
      <c r="N118" s="54">
        <f t="shared" si="11"/>
        <v>727.18850657257212</v>
      </c>
      <c r="O118" s="54">
        <f t="shared" si="11"/>
        <v>1086.4175126443997</v>
      </c>
      <c r="P118" s="54">
        <f t="shared" si="11"/>
        <v>885.25915158117914</v>
      </c>
      <c r="Q118" s="54">
        <f t="shared" si="11"/>
        <v>1077.0747956504977</v>
      </c>
      <c r="R118" s="54">
        <f t="shared" si="11"/>
        <v>-5.3641099493617617</v>
      </c>
      <c r="S118" s="54">
        <f t="shared" si="11"/>
        <v>-120.292505222198</v>
      </c>
      <c r="T118" s="54">
        <f t="shared" si="11"/>
        <v>242.09912561183836</v>
      </c>
      <c r="U118" s="54">
        <f t="shared" si="11"/>
        <v>1032.2335746575691</v>
      </c>
      <c r="V118" s="54">
        <f t="shared" si="11"/>
        <v>956.12710609411579</v>
      </c>
      <c r="W118" s="54">
        <f t="shared" si="11"/>
        <v>1091.4552308143871</v>
      </c>
      <c r="X118" s="54">
        <f t="shared" si="11"/>
        <v>752.12796886985439</v>
      </c>
      <c r="Y118" s="54">
        <f t="shared" si="11"/>
        <v>1019.5170365326198</v>
      </c>
      <c r="Z118" s="54">
        <f t="shared" si="11"/>
        <v>-140.65839470549386</v>
      </c>
      <c r="AA118" s="54">
        <f t="shared" si="11"/>
        <v>334.83322528799675</v>
      </c>
      <c r="AB118" s="54">
        <f>AB$117-AB$23</f>
        <v>151.96209651427358</v>
      </c>
      <c r="AC118" s="54">
        <f t="shared" ref="AC118:AE118" si="12">AC$117-AC$23</f>
        <v>715.88050226647169</v>
      </c>
      <c r="AD118" s="54">
        <f t="shared" si="12"/>
        <v>-484.82890863033776</v>
      </c>
      <c r="AE118" s="54">
        <f t="shared" si="12"/>
        <v>-772.730585587733</v>
      </c>
    </row>
    <row r="119" spans="1:31" s="68" customFormat="1" ht="13.8" x14ac:dyDescent="0.25">
      <c r="A119" s="29"/>
      <c r="B119" s="19"/>
      <c r="C119" s="15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</row>
    <row r="120" spans="1:31" s="68" customFormat="1" ht="15" x14ac:dyDescent="0.25">
      <c r="A120" s="48" t="s">
        <v>174</v>
      </c>
      <c r="B120" s="29"/>
      <c r="C120" s="31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</row>
    <row r="121" spans="1:31" s="68" customFormat="1" ht="13.8" x14ac:dyDescent="0.25">
      <c r="A121" s="29"/>
      <c r="B121" s="17" t="s">
        <v>1</v>
      </c>
      <c r="C121" s="31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</row>
    <row r="122" spans="1:31" s="68" customFormat="1" ht="13.8" x14ac:dyDescent="0.25">
      <c r="A122" s="29"/>
      <c r="B122" s="19" t="s">
        <v>49</v>
      </c>
      <c r="C122" s="23" t="s">
        <v>203</v>
      </c>
      <c r="D122" s="54">
        <v>736.44530236715366</v>
      </c>
      <c r="E122" s="54">
        <v>423.55386547511529</v>
      </c>
      <c r="F122" s="54">
        <v>576.55905979796216</v>
      </c>
      <c r="G122" s="54">
        <v>1293.5474662093629</v>
      </c>
      <c r="H122" s="54">
        <v>895.43996568902116</v>
      </c>
      <c r="I122" s="54">
        <v>1510.3228420701485</v>
      </c>
      <c r="J122" s="54">
        <v>1845.548101784995</v>
      </c>
      <c r="K122" s="54">
        <v>920.85786772650533</v>
      </c>
      <c r="L122" s="54">
        <v>1071.2232028130761</v>
      </c>
      <c r="M122" s="54">
        <v>1357.6347007823763</v>
      </c>
      <c r="N122" s="54">
        <v>1171.2451353693714</v>
      </c>
      <c r="O122" s="54">
        <v>1504.256922261181</v>
      </c>
      <c r="P122" s="54">
        <v>1280.3890353934842</v>
      </c>
      <c r="Q122" s="54">
        <v>1460.9924553373089</v>
      </c>
      <c r="R122" s="54">
        <v>361.5951537077122</v>
      </c>
      <c r="S122" s="54">
        <v>234.26216645522308</v>
      </c>
      <c r="T122" s="54">
        <v>620.28052913539693</v>
      </c>
      <c r="U122" s="54">
        <v>1404.1383141338692</v>
      </c>
      <c r="V122" s="54">
        <v>1296.9955762688064</v>
      </c>
      <c r="W122" s="54">
        <v>1424.2473299519654</v>
      </c>
      <c r="X122" s="54">
        <v>1086.8660321769028</v>
      </c>
      <c r="Y122" s="54">
        <v>1350.8663953560181</v>
      </c>
      <c r="Z122" s="54">
        <v>180.75539164499284</v>
      </c>
      <c r="AA122" s="54">
        <v>674.13005051562504</v>
      </c>
      <c r="AB122" s="54">
        <v>525.55499089427951</v>
      </c>
      <c r="AC122" s="54">
        <v>1119.1908723962936</v>
      </c>
      <c r="AD122" s="54">
        <v>2.6338763542556762</v>
      </c>
      <c r="AE122" s="54">
        <v>-210.25769894200516</v>
      </c>
    </row>
    <row r="123" spans="1:31" s="68" customFormat="1" ht="13.8" x14ac:dyDescent="0.25">
      <c r="A123" s="29"/>
      <c r="B123" s="19" t="s">
        <v>50</v>
      </c>
      <c r="C123" s="23" t="s">
        <v>202</v>
      </c>
      <c r="D123" s="54">
        <f t="shared" ref="D123:AA123" si="13">D$122-D$23</f>
        <v>489.60284613895277</v>
      </c>
      <c r="E123" s="54">
        <f t="shared" si="13"/>
        <v>178.60035790568648</v>
      </c>
      <c r="F123" s="54">
        <f t="shared" si="13"/>
        <v>350.81977933370717</v>
      </c>
      <c r="G123" s="54">
        <f t="shared" si="13"/>
        <v>1060.3961693543881</v>
      </c>
      <c r="H123" s="54">
        <f t="shared" si="13"/>
        <v>645.19641030093146</v>
      </c>
      <c r="I123" s="54">
        <f t="shared" si="13"/>
        <v>1224.3355193450054</v>
      </c>
      <c r="J123" s="54">
        <f t="shared" si="13"/>
        <v>1503.9954454819303</v>
      </c>
      <c r="K123" s="54">
        <f t="shared" si="13"/>
        <v>536.13951195467655</v>
      </c>
      <c r="L123" s="54">
        <f t="shared" si="13"/>
        <v>665.9941368015094</v>
      </c>
      <c r="M123" s="54">
        <f t="shared" si="13"/>
        <v>921.49083329633891</v>
      </c>
      <c r="N123" s="54">
        <f t="shared" si="13"/>
        <v>727.18850657257212</v>
      </c>
      <c r="O123" s="54">
        <f t="shared" si="13"/>
        <v>1086.4175126443997</v>
      </c>
      <c r="P123" s="54">
        <f t="shared" si="13"/>
        <v>885.25915158117914</v>
      </c>
      <c r="Q123" s="54">
        <f t="shared" si="13"/>
        <v>1077.0747956504977</v>
      </c>
      <c r="R123" s="54">
        <f t="shared" si="13"/>
        <v>-5.3641099493617617</v>
      </c>
      <c r="S123" s="54">
        <f t="shared" si="13"/>
        <v>-120.292505222198</v>
      </c>
      <c r="T123" s="54">
        <f t="shared" si="13"/>
        <v>242.09912561183836</v>
      </c>
      <c r="U123" s="54">
        <f t="shared" si="13"/>
        <v>1032.2335746575691</v>
      </c>
      <c r="V123" s="54">
        <f t="shared" si="13"/>
        <v>956.12710609411579</v>
      </c>
      <c r="W123" s="54">
        <f t="shared" si="13"/>
        <v>1091.4552308143871</v>
      </c>
      <c r="X123" s="54">
        <f t="shared" si="13"/>
        <v>752.12796886985439</v>
      </c>
      <c r="Y123" s="54">
        <f t="shared" si="13"/>
        <v>1019.5170365326198</v>
      </c>
      <c r="Z123" s="54">
        <f t="shared" si="13"/>
        <v>-140.65839470549386</v>
      </c>
      <c r="AA123" s="54">
        <f t="shared" si="13"/>
        <v>334.83322528799675</v>
      </c>
      <c r="AB123" s="54">
        <f>AB$122-AB$23</f>
        <v>151.96209651427358</v>
      </c>
      <c r="AC123" s="54">
        <f t="shared" ref="AC123:AE123" si="14">AC$122-AC$23</f>
        <v>715.88050226647169</v>
      </c>
      <c r="AD123" s="54">
        <f t="shared" si="14"/>
        <v>-484.82890863033776</v>
      </c>
      <c r="AE123" s="54">
        <f t="shared" si="14"/>
        <v>-772.730585587733</v>
      </c>
    </row>
    <row r="124" spans="1:31" s="68" customFormat="1" ht="13.8" x14ac:dyDescent="0.25">
      <c r="A124" s="29"/>
      <c r="B124" s="32" t="s">
        <v>51</v>
      </c>
      <c r="C124" s="33" t="s">
        <v>171</v>
      </c>
      <c r="D124" s="57">
        <v>0</v>
      </c>
      <c r="E124" s="57">
        <v>0</v>
      </c>
      <c r="F124" s="57">
        <v>0</v>
      </c>
      <c r="G124" s="57">
        <v>0</v>
      </c>
      <c r="H124" s="57">
        <v>0</v>
      </c>
      <c r="I124" s="57">
        <v>0</v>
      </c>
      <c r="J124" s="57">
        <v>0</v>
      </c>
      <c r="K124" s="57">
        <v>0</v>
      </c>
      <c r="L124" s="57">
        <v>0</v>
      </c>
      <c r="M124" s="57">
        <v>0</v>
      </c>
      <c r="N124" s="57">
        <v>0</v>
      </c>
      <c r="O124" s="57">
        <v>0</v>
      </c>
      <c r="P124" s="57">
        <v>0</v>
      </c>
      <c r="Q124" s="57">
        <v>0</v>
      </c>
      <c r="R124" s="57">
        <v>0</v>
      </c>
      <c r="S124" s="57">
        <v>0</v>
      </c>
      <c r="T124" s="57">
        <v>0</v>
      </c>
      <c r="U124" s="57">
        <v>0</v>
      </c>
      <c r="V124" s="57">
        <v>0</v>
      </c>
      <c r="W124" s="57">
        <v>0</v>
      </c>
      <c r="X124" s="57">
        <v>0</v>
      </c>
      <c r="Y124" s="57">
        <v>0</v>
      </c>
      <c r="Z124" s="57">
        <v>0</v>
      </c>
      <c r="AA124" s="57">
        <v>0</v>
      </c>
      <c r="AB124" s="57">
        <v>0</v>
      </c>
      <c r="AC124" s="57">
        <v>0</v>
      </c>
      <c r="AD124" s="57">
        <v>0</v>
      </c>
      <c r="AE124" s="57">
        <v>0</v>
      </c>
    </row>
    <row r="125" spans="1:31" s="68" customFormat="1" ht="13.8" x14ac:dyDescent="0.25">
      <c r="A125" s="29"/>
      <c r="B125" s="17" t="s">
        <v>109</v>
      </c>
      <c r="C125" s="15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</row>
    <row r="126" spans="1:31" s="68" customFormat="1" ht="13.8" x14ac:dyDescent="0.25">
      <c r="A126" s="29"/>
      <c r="B126" s="32" t="s">
        <v>51</v>
      </c>
      <c r="C126" s="33" t="s">
        <v>171</v>
      </c>
      <c r="D126" s="57">
        <v>0</v>
      </c>
      <c r="E126" s="57">
        <v>0</v>
      </c>
      <c r="F126" s="57">
        <v>0</v>
      </c>
      <c r="G126" s="57">
        <v>0</v>
      </c>
      <c r="H126" s="57">
        <v>0</v>
      </c>
      <c r="I126" s="57">
        <v>0</v>
      </c>
      <c r="J126" s="57">
        <v>0</v>
      </c>
      <c r="K126" s="57">
        <v>0</v>
      </c>
      <c r="L126" s="57">
        <v>0</v>
      </c>
      <c r="M126" s="57">
        <v>0</v>
      </c>
      <c r="N126" s="57">
        <v>0</v>
      </c>
      <c r="O126" s="57">
        <v>0</v>
      </c>
      <c r="P126" s="57">
        <v>0</v>
      </c>
      <c r="Q126" s="57">
        <v>0</v>
      </c>
      <c r="R126" s="57">
        <v>0</v>
      </c>
      <c r="S126" s="57">
        <v>0</v>
      </c>
      <c r="T126" s="57">
        <v>0</v>
      </c>
      <c r="U126" s="57">
        <v>0</v>
      </c>
      <c r="V126" s="57">
        <v>0</v>
      </c>
      <c r="W126" s="57">
        <v>0</v>
      </c>
      <c r="X126" s="57">
        <v>0</v>
      </c>
      <c r="Y126" s="57">
        <v>0</v>
      </c>
      <c r="Z126" s="57">
        <v>0</v>
      </c>
      <c r="AA126" s="57">
        <v>0</v>
      </c>
      <c r="AB126" s="57">
        <v>0</v>
      </c>
      <c r="AC126" s="57">
        <v>0</v>
      </c>
      <c r="AD126" s="57">
        <v>0</v>
      </c>
      <c r="AE126" s="57">
        <v>0</v>
      </c>
    </row>
    <row r="127" spans="1:31" s="68" customFormat="1" ht="13.8" x14ac:dyDescent="0.25">
      <c r="A127" s="29"/>
      <c r="B127" s="19" t="s">
        <v>52</v>
      </c>
      <c r="C127" s="23" t="s">
        <v>173</v>
      </c>
      <c r="D127" s="54">
        <v>736.44530236715366</v>
      </c>
      <c r="E127" s="54">
        <v>423.55386547511529</v>
      </c>
      <c r="F127" s="54">
        <v>576.55905979796216</v>
      </c>
      <c r="G127" s="54">
        <v>1293.5474662093629</v>
      </c>
      <c r="H127" s="54">
        <v>895.43996568902116</v>
      </c>
      <c r="I127" s="54">
        <v>1510.3228420701485</v>
      </c>
      <c r="J127" s="54">
        <v>1845.548101784995</v>
      </c>
      <c r="K127" s="54">
        <v>920.85786772650533</v>
      </c>
      <c r="L127" s="54">
        <v>1071.2232028130761</v>
      </c>
      <c r="M127" s="54">
        <v>1357.6347007823763</v>
      </c>
      <c r="N127" s="54">
        <v>1171.2451353693714</v>
      </c>
      <c r="O127" s="54">
        <v>1504.256922261181</v>
      </c>
      <c r="P127" s="54">
        <v>1280.3890353934842</v>
      </c>
      <c r="Q127" s="54">
        <v>1460.9924553373089</v>
      </c>
      <c r="R127" s="54">
        <v>361.5951537077122</v>
      </c>
      <c r="S127" s="54">
        <v>234.26216645522308</v>
      </c>
      <c r="T127" s="54">
        <v>620.28052913539693</v>
      </c>
      <c r="U127" s="54">
        <v>1404.1383141338692</v>
      </c>
      <c r="V127" s="54">
        <v>1296.9955762688064</v>
      </c>
      <c r="W127" s="54">
        <v>1424.2473299519654</v>
      </c>
      <c r="X127" s="54">
        <v>1086.8660321769028</v>
      </c>
      <c r="Y127" s="54">
        <v>1350.8663953560181</v>
      </c>
      <c r="Z127" s="54">
        <v>180.75539164499284</v>
      </c>
      <c r="AA127" s="54">
        <v>674.13005051562504</v>
      </c>
      <c r="AB127" s="54">
        <v>525.55499089427951</v>
      </c>
      <c r="AC127" s="54">
        <v>1119.1908723962936</v>
      </c>
      <c r="AD127" s="54">
        <v>2.6338763542556762</v>
      </c>
      <c r="AE127" s="54">
        <v>-210.25769894200516</v>
      </c>
    </row>
    <row r="128" spans="1:31" s="68" customFormat="1" ht="13.8" x14ac:dyDescent="0.25">
      <c r="A128" s="29"/>
      <c r="B128" s="19" t="s">
        <v>53</v>
      </c>
      <c r="C128" s="23" t="s">
        <v>172</v>
      </c>
      <c r="D128" s="54">
        <f t="shared" ref="D128:AA128" si="15">D$127-D$23</f>
        <v>489.60284613895277</v>
      </c>
      <c r="E128" s="54">
        <f t="shared" si="15"/>
        <v>178.60035790568648</v>
      </c>
      <c r="F128" s="54">
        <f t="shared" si="15"/>
        <v>350.81977933370717</v>
      </c>
      <c r="G128" s="54">
        <f t="shared" si="15"/>
        <v>1060.3961693543881</v>
      </c>
      <c r="H128" s="54">
        <f t="shared" si="15"/>
        <v>645.19641030093146</v>
      </c>
      <c r="I128" s="54">
        <f t="shared" si="15"/>
        <v>1224.3355193450054</v>
      </c>
      <c r="J128" s="54">
        <f t="shared" si="15"/>
        <v>1503.9954454819303</v>
      </c>
      <c r="K128" s="54">
        <f t="shared" si="15"/>
        <v>536.13951195467655</v>
      </c>
      <c r="L128" s="54">
        <f t="shared" si="15"/>
        <v>665.9941368015094</v>
      </c>
      <c r="M128" s="54">
        <f t="shared" si="15"/>
        <v>921.49083329633891</v>
      </c>
      <c r="N128" s="54">
        <f t="shared" si="15"/>
        <v>727.18850657257212</v>
      </c>
      <c r="O128" s="54">
        <f t="shared" si="15"/>
        <v>1086.4175126443997</v>
      </c>
      <c r="P128" s="54">
        <f t="shared" si="15"/>
        <v>885.25915158117914</v>
      </c>
      <c r="Q128" s="54">
        <f t="shared" si="15"/>
        <v>1077.0747956504977</v>
      </c>
      <c r="R128" s="54">
        <f t="shared" si="15"/>
        <v>-5.3641099493617617</v>
      </c>
      <c r="S128" s="54">
        <f t="shared" si="15"/>
        <v>-120.292505222198</v>
      </c>
      <c r="T128" s="54">
        <f t="shared" si="15"/>
        <v>242.09912561183836</v>
      </c>
      <c r="U128" s="54">
        <f t="shared" si="15"/>
        <v>1032.2335746575691</v>
      </c>
      <c r="V128" s="54">
        <f t="shared" si="15"/>
        <v>956.12710609411579</v>
      </c>
      <c r="W128" s="54">
        <f t="shared" si="15"/>
        <v>1091.4552308143871</v>
      </c>
      <c r="X128" s="54">
        <f t="shared" si="15"/>
        <v>752.12796886985439</v>
      </c>
      <c r="Y128" s="54">
        <f t="shared" si="15"/>
        <v>1019.5170365326198</v>
      </c>
      <c r="Z128" s="54">
        <f t="shared" si="15"/>
        <v>-140.65839470549386</v>
      </c>
      <c r="AA128" s="54">
        <f t="shared" si="15"/>
        <v>334.83322528799675</v>
      </c>
      <c r="AB128" s="54">
        <f>AB$127-AB$23</f>
        <v>151.96209651427358</v>
      </c>
      <c r="AC128" s="54">
        <f t="shared" ref="AC128:AE128" si="16">AC$127-AC$23</f>
        <v>715.88050226647169</v>
      </c>
      <c r="AD128" s="54">
        <f t="shared" si="16"/>
        <v>-484.82890863033776</v>
      </c>
      <c r="AE128" s="54">
        <f t="shared" si="16"/>
        <v>-772.730585587733</v>
      </c>
    </row>
    <row r="129" spans="1:31" s="68" customFormat="1" ht="13.8" x14ac:dyDescent="0.25">
      <c r="A129" s="29"/>
      <c r="B129" s="20"/>
      <c r="C129" s="1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</row>
    <row r="130" spans="1:31" s="68" customFormat="1" ht="15" x14ac:dyDescent="0.25">
      <c r="A130" s="45" t="s">
        <v>149</v>
      </c>
      <c r="B130" s="29"/>
      <c r="C130" s="15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</row>
    <row r="131" spans="1:31" s="68" customFormat="1" ht="15" x14ac:dyDescent="0.25">
      <c r="A131" s="41" t="s">
        <v>150</v>
      </c>
      <c r="B131" s="29"/>
      <c r="C131" s="15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</row>
    <row r="132" spans="1:31" s="68" customFormat="1" ht="13.8" x14ac:dyDescent="0.25">
      <c r="A132" s="29"/>
      <c r="B132" s="17" t="s">
        <v>1</v>
      </c>
      <c r="C132" s="15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</row>
    <row r="133" spans="1:31" s="68" customFormat="1" ht="13.8" x14ac:dyDescent="0.25">
      <c r="A133" s="29"/>
      <c r="B133" s="19" t="s">
        <v>49</v>
      </c>
      <c r="C133" s="23" t="s">
        <v>203</v>
      </c>
      <c r="D133" s="54">
        <v>736.44530236715366</v>
      </c>
      <c r="E133" s="54">
        <v>423.55386547511529</v>
      </c>
      <c r="F133" s="54">
        <v>576.55905979796216</v>
      </c>
      <c r="G133" s="54">
        <v>1293.5474662093629</v>
      </c>
      <c r="H133" s="54">
        <v>895.43996568902116</v>
      </c>
      <c r="I133" s="54">
        <v>1510.3228420701485</v>
      </c>
      <c r="J133" s="54">
        <v>1845.548101784995</v>
      </c>
      <c r="K133" s="54">
        <v>920.85786772650533</v>
      </c>
      <c r="L133" s="54">
        <v>1071.2232028130761</v>
      </c>
      <c r="M133" s="54">
        <v>1357.6347007823763</v>
      </c>
      <c r="N133" s="54">
        <v>1171.2451353693714</v>
      </c>
      <c r="O133" s="54">
        <v>1504.256922261181</v>
      </c>
      <c r="P133" s="54">
        <v>1280.3890353934842</v>
      </c>
      <c r="Q133" s="54">
        <v>1460.9924553373089</v>
      </c>
      <c r="R133" s="54">
        <v>361.5951537077122</v>
      </c>
      <c r="S133" s="54">
        <v>234.26216645522308</v>
      </c>
      <c r="T133" s="54">
        <v>620.28052913539693</v>
      </c>
      <c r="U133" s="54">
        <v>1404.1383141338692</v>
      </c>
      <c r="V133" s="54">
        <v>1296.9955762688064</v>
      </c>
      <c r="W133" s="54">
        <v>1424.2473299519654</v>
      </c>
      <c r="X133" s="54">
        <v>1086.8660321769028</v>
      </c>
      <c r="Y133" s="54">
        <v>1350.8663953560181</v>
      </c>
      <c r="Z133" s="54">
        <v>180.75539164499284</v>
      </c>
      <c r="AA133" s="54">
        <v>674.13005051562504</v>
      </c>
      <c r="AB133" s="54">
        <v>525.55499089427951</v>
      </c>
      <c r="AC133" s="54">
        <v>1119.1908723962936</v>
      </c>
      <c r="AD133" s="54">
        <v>2.6338763542556762</v>
      </c>
      <c r="AE133" s="54">
        <v>-210.25769894200516</v>
      </c>
    </row>
    <row r="134" spans="1:31" s="68" customFormat="1" ht="13.8" x14ac:dyDescent="0.25">
      <c r="A134" s="29"/>
      <c r="B134" s="19" t="s">
        <v>50</v>
      </c>
      <c r="C134" s="23" t="s">
        <v>202</v>
      </c>
      <c r="D134" s="54">
        <f t="shared" ref="D134:AA134" si="17">D$133-D$23</f>
        <v>489.60284613895277</v>
      </c>
      <c r="E134" s="54">
        <f t="shared" si="17"/>
        <v>178.60035790568648</v>
      </c>
      <c r="F134" s="54">
        <f t="shared" si="17"/>
        <v>350.81977933370717</v>
      </c>
      <c r="G134" s="54">
        <f t="shared" si="17"/>
        <v>1060.3961693543881</v>
      </c>
      <c r="H134" s="54">
        <f t="shared" si="17"/>
        <v>645.19641030093146</v>
      </c>
      <c r="I134" s="54">
        <f t="shared" si="17"/>
        <v>1224.3355193450054</v>
      </c>
      <c r="J134" s="54">
        <f t="shared" si="17"/>
        <v>1503.9954454819303</v>
      </c>
      <c r="K134" s="54">
        <f t="shared" si="17"/>
        <v>536.13951195467655</v>
      </c>
      <c r="L134" s="54">
        <f t="shared" si="17"/>
        <v>665.9941368015094</v>
      </c>
      <c r="M134" s="54">
        <f t="shared" si="17"/>
        <v>921.49083329633891</v>
      </c>
      <c r="N134" s="54">
        <f t="shared" si="17"/>
        <v>727.18850657257212</v>
      </c>
      <c r="O134" s="54">
        <f t="shared" si="17"/>
        <v>1086.4175126443997</v>
      </c>
      <c r="P134" s="54">
        <f t="shared" si="17"/>
        <v>885.25915158117914</v>
      </c>
      <c r="Q134" s="54">
        <f t="shared" si="17"/>
        <v>1077.0747956504977</v>
      </c>
      <c r="R134" s="54">
        <f t="shared" si="17"/>
        <v>-5.3641099493617617</v>
      </c>
      <c r="S134" s="54">
        <f t="shared" si="17"/>
        <v>-120.292505222198</v>
      </c>
      <c r="T134" s="54">
        <f t="shared" si="17"/>
        <v>242.09912561183836</v>
      </c>
      <c r="U134" s="54">
        <f t="shared" si="17"/>
        <v>1032.2335746575691</v>
      </c>
      <c r="V134" s="54">
        <f t="shared" si="17"/>
        <v>956.12710609411579</v>
      </c>
      <c r="W134" s="54">
        <f t="shared" si="17"/>
        <v>1091.4552308143871</v>
      </c>
      <c r="X134" s="54">
        <f t="shared" si="17"/>
        <v>752.12796886985439</v>
      </c>
      <c r="Y134" s="54">
        <f t="shared" si="17"/>
        <v>1019.5170365326198</v>
      </c>
      <c r="Z134" s="54">
        <f t="shared" si="17"/>
        <v>-140.65839470549386</v>
      </c>
      <c r="AA134" s="54">
        <f t="shared" si="17"/>
        <v>334.83322528799675</v>
      </c>
      <c r="AB134" s="54">
        <f>AB$133-AB$23</f>
        <v>151.96209651427358</v>
      </c>
      <c r="AC134" s="54">
        <f t="shared" ref="AC134:AE134" si="18">AC$133-AC$23</f>
        <v>715.88050226647169</v>
      </c>
      <c r="AD134" s="54">
        <f t="shared" si="18"/>
        <v>-484.82890863033776</v>
      </c>
      <c r="AE134" s="54">
        <f t="shared" si="18"/>
        <v>-772.730585587733</v>
      </c>
    </row>
    <row r="135" spans="1:31" s="68" customFormat="1" ht="13.8" x14ac:dyDescent="0.25">
      <c r="A135" s="29"/>
      <c r="B135" s="19" t="s">
        <v>57</v>
      </c>
      <c r="C135" s="42" t="s">
        <v>151</v>
      </c>
      <c r="D135" s="54">
        <v>0</v>
      </c>
      <c r="E135" s="54">
        <v>0</v>
      </c>
      <c r="F135" s="54">
        <v>0</v>
      </c>
      <c r="G135" s="54">
        <v>0</v>
      </c>
      <c r="H135" s="54">
        <v>0</v>
      </c>
      <c r="I135" s="54">
        <v>0</v>
      </c>
      <c r="J135" s="54"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  <c r="W135" s="54">
        <v>0</v>
      </c>
      <c r="X135" s="54">
        <v>0</v>
      </c>
      <c r="Y135" s="54">
        <v>0</v>
      </c>
      <c r="Z135" s="54">
        <v>0</v>
      </c>
      <c r="AA135" s="54">
        <v>0</v>
      </c>
      <c r="AB135" s="54">
        <v>0</v>
      </c>
      <c r="AC135" s="54">
        <v>0</v>
      </c>
      <c r="AD135" s="54">
        <v>0</v>
      </c>
      <c r="AE135" s="54">
        <v>0</v>
      </c>
    </row>
    <row r="136" spans="1:31" s="68" customFormat="1" ht="13.8" x14ac:dyDescent="0.25">
      <c r="A136" s="29"/>
      <c r="B136" s="17" t="s">
        <v>109</v>
      </c>
      <c r="C136" s="15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</row>
    <row r="137" spans="1:31" s="68" customFormat="1" ht="13.8" x14ac:dyDescent="0.25">
      <c r="A137" s="29"/>
      <c r="B137" s="19" t="s">
        <v>54</v>
      </c>
      <c r="C137" s="23" t="s">
        <v>152</v>
      </c>
      <c r="D137" s="54">
        <v>0</v>
      </c>
      <c r="E137" s="54">
        <v>0</v>
      </c>
      <c r="F137" s="54">
        <v>0</v>
      </c>
      <c r="G137" s="54">
        <v>0</v>
      </c>
      <c r="H137" s="54">
        <v>0</v>
      </c>
      <c r="I137" s="54">
        <v>0</v>
      </c>
      <c r="J137" s="54">
        <v>0</v>
      </c>
      <c r="K137" s="54">
        <v>0</v>
      </c>
      <c r="L137" s="54">
        <v>0</v>
      </c>
      <c r="M137" s="54">
        <v>0</v>
      </c>
      <c r="N137" s="54">
        <v>0</v>
      </c>
      <c r="O137" s="54">
        <v>0</v>
      </c>
      <c r="P137" s="54">
        <v>0</v>
      </c>
      <c r="Q137" s="54">
        <v>0</v>
      </c>
      <c r="R137" s="54">
        <v>0</v>
      </c>
      <c r="S137" s="54">
        <v>0</v>
      </c>
      <c r="T137" s="54">
        <v>0</v>
      </c>
      <c r="U137" s="54">
        <v>0</v>
      </c>
      <c r="V137" s="54">
        <v>0</v>
      </c>
      <c r="W137" s="54">
        <v>0</v>
      </c>
      <c r="X137" s="54">
        <v>0</v>
      </c>
      <c r="Y137" s="54">
        <v>0</v>
      </c>
      <c r="Z137" s="54">
        <v>0</v>
      </c>
      <c r="AA137" s="54">
        <v>0</v>
      </c>
      <c r="AB137" s="54">
        <v>0</v>
      </c>
      <c r="AC137" s="54">
        <v>0</v>
      </c>
      <c r="AD137" s="54">
        <v>0</v>
      </c>
      <c r="AE137" s="54">
        <v>0</v>
      </c>
    </row>
    <row r="138" spans="1:31" s="68" customFormat="1" ht="13.8" x14ac:dyDescent="0.25">
      <c r="A138" s="29"/>
      <c r="B138" s="20" t="s">
        <v>55</v>
      </c>
      <c r="C138" s="15" t="s">
        <v>153</v>
      </c>
      <c r="D138" s="55">
        <v>0</v>
      </c>
      <c r="E138" s="55">
        <v>0</v>
      </c>
      <c r="F138" s="55">
        <v>0</v>
      </c>
      <c r="G138" s="55">
        <v>0</v>
      </c>
      <c r="H138" s="55">
        <v>0</v>
      </c>
      <c r="I138" s="55">
        <v>0</v>
      </c>
      <c r="J138" s="55">
        <v>0</v>
      </c>
      <c r="K138" s="55">
        <v>0</v>
      </c>
      <c r="L138" s="55">
        <v>0</v>
      </c>
      <c r="M138" s="55">
        <v>0</v>
      </c>
      <c r="N138" s="55">
        <v>0</v>
      </c>
      <c r="O138" s="55">
        <v>0</v>
      </c>
      <c r="P138" s="55">
        <v>0</v>
      </c>
      <c r="Q138" s="55">
        <v>0</v>
      </c>
      <c r="R138" s="55">
        <v>0</v>
      </c>
      <c r="S138" s="55">
        <v>0</v>
      </c>
      <c r="T138" s="55">
        <v>0</v>
      </c>
      <c r="U138" s="55">
        <v>0</v>
      </c>
      <c r="V138" s="55">
        <v>0</v>
      </c>
      <c r="W138" s="55">
        <v>0</v>
      </c>
      <c r="X138" s="55">
        <v>0</v>
      </c>
      <c r="Y138" s="55">
        <v>0</v>
      </c>
      <c r="Z138" s="55">
        <v>0</v>
      </c>
      <c r="AA138" s="55">
        <v>0</v>
      </c>
      <c r="AB138" s="55">
        <v>0</v>
      </c>
      <c r="AC138" s="55">
        <v>0</v>
      </c>
      <c r="AD138" s="55">
        <v>0</v>
      </c>
      <c r="AE138" s="55">
        <v>0</v>
      </c>
    </row>
    <row r="139" spans="1:31" s="68" customFormat="1" ht="13.8" x14ac:dyDescent="0.25">
      <c r="A139" s="29"/>
      <c r="B139" s="20" t="s">
        <v>56</v>
      </c>
      <c r="C139" s="15" t="s">
        <v>154</v>
      </c>
      <c r="D139" s="55">
        <v>0</v>
      </c>
      <c r="E139" s="55">
        <v>0</v>
      </c>
      <c r="F139" s="55">
        <v>0</v>
      </c>
      <c r="G139" s="55">
        <v>0</v>
      </c>
      <c r="H139" s="55">
        <v>0</v>
      </c>
      <c r="I139" s="55">
        <v>0</v>
      </c>
      <c r="J139" s="55">
        <v>0</v>
      </c>
      <c r="K139" s="55">
        <v>0</v>
      </c>
      <c r="L139" s="55">
        <v>0</v>
      </c>
      <c r="M139" s="55">
        <v>0</v>
      </c>
      <c r="N139" s="55">
        <v>0</v>
      </c>
      <c r="O139" s="55">
        <v>0</v>
      </c>
      <c r="P139" s="55">
        <v>0</v>
      </c>
      <c r="Q139" s="55">
        <v>0</v>
      </c>
      <c r="R139" s="55">
        <v>0</v>
      </c>
      <c r="S139" s="55">
        <v>0</v>
      </c>
      <c r="T139" s="55">
        <v>0</v>
      </c>
      <c r="U139" s="55">
        <v>0</v>
      </c>
      <c r="V139" s="55">
        <v>0</v>
      </c>
      <c r="W139" s="55">
        <v>0</v>
      </c>
      <c r="X139" s="55">
        <v>0</v>
      </c>
      <c r="Y139" s="55">
        <v>0</v>
      </c>
      <c r="Z139" s="55">
        <v>0</v>
      </c>
      <c r="AA139" s="55">
        <v>0</v>
      </c>
      <c r="AB139" s="55">
        <v>0</v>
      </c>
      <c r="AC139" s="55">
        <v>0</v>
      </c>
      <c r="AD139" s="55">
        <v>0</v>
      </c>
      <c r="AE139" s="55">
        <v>0</v>
      </c>
    </row>
    <row r="140" spans="1:31" s="68" customFormat="1" ht="13.8" x14ac:dyDescent="0.25">
      <c r="A140" s="29"/>
      <c r="B140" s="19" t="s">
        <v>57</v>
      </c>
      <c r="C140" s="42" t="s">
        <v>151</v>
      </c>
      <c r="D140" s="54">
        <v>-68.127967756077823</v>
      </c>
      <c r="E140" s="54">
        <v>-68.693148408057951</v>
      </c>
      <c r="F140" s="54">
        <v>-65.837362789206082</v>
      </c>
      <c r="G140" s="54">
        <v>-72.907849946456196</v>
      </c>
      <c r="H140" s="54">
        <v>-53.562497849502037</v>
      </c>
      <c r="I140" s="54">
        <v>-45.378975843706044</v>
      </c>
      <c r="J140" s="54">
        <v>-36.224645128267483</v>
      </c>
      <c r="K140" s="54">
        <v>-41.307624194461049</v>
      </c>
      <c r="L140" s="54">
        <v>-22.670342825827277</v>
      </c>
      <c r="M140" s="54">
        <v>-14.737094172813128</v>
      </c>
      <c r="N140" s="54">
        <v>20.92259027565585</v>
      </c>
      <c r="O140" s="54">
        <v>10.71019925082995</v>
      </c>
      <c r="P140" s="54">
        <v>-2.4125313110484417</v>
      </c>
      <c r="Q140" s="54">
        <v>-10.02950223569154</v>
      </c>
      <c r="R140" s="54">
        <v>68.650257781076533</v>
      </c>
      <c r="S140" s="54">
        <v>55.645866260110289</v>
      </c>
      <c r="T140" s="54">
        <v>91.114839803044319</v>
      </c>
      <c r="U140" s="54">
        <v>53.296120906952765</v>
      </c>
      <c r="V140" s="54">
        <v>80.648794546316708</v>
      </c>
      <c r="W140" s="54">
        <v>134.83426254376937</v>
      </c>
      <c r="X140" s="54">
        <v>67.026858412112958</v>
      </c>
      <c r="Y140" s="54">
        <v>79.635789556116194</v>
      </c>
      <c r="Z140" s="54">
        <v>51.912065134385955</v>
      </c>
      <c r="AA140" s="54">
        <v>-106.07857518500646</v>
      </c>
      <c r="AB140" s="54">
        <v>130.19847818525912</v>
      </c>
      <c r="AC140" s="54">
        <v>59.96211044474969</v>
      </c>
      <c r="AD140" s="54">
        <v>81.200335503060586</v>
      </c>
      <c r="AE140" s="54">
        <v>86.983429944215828</v>
      </c>
    </row>
    <row r="141" spans="1:31" s="68" customFormat="1" ht="13.8" x14ac:dyDescent="0.25">
      <c r="A141" s="29"/>
      <c r="B141" s="19" t="s">
        <v>58</v>
      </c>
      <c r="C141" s="23" t="s">
        <v>201</v>
      </c>
      <c r="D141" s="54">
        <v>804.57327012323242</v>
      </c>
      <c r="E141" s="54">
        <v>492.24701388317158</v>
      </c>
      <c r="F141" s="54">
        <v>642.39642258716776</v>
      </c>
      <c r="G141" s="54">
        <v>1366.455316155816</v>
      </c>
      <c r="H141" s="54">
        <v>949.00246353852367</v>
      </c>
      <c r="I141" s="54">
        <v>1555.7018179138452</v>
      </c>
      <c r="J141" s="54">
        <v>1881.7727469132681</v>
      </c>
      <c r="K141" s="54">
        <v>962.16549192096329</v>
      </c>
      <c r="L141" s="54">
        <v>1093.8935456389045</v>
      </c>
      <c r="M141" s="54">
        <v>1372.3717949551935</v>
      </c>
      <c r="N141" s="54">
        <v>1150.3225450937214</v>
      </c>
      <c r="O141" s="54">
        <v>1493.5467230103416</v>
      </c>
      <c r="P141" s="54">
        <v>1282.8015667045192</v>
      </c>
      <c r="Q141" s="54">
        <v>1471.0219575730114</v>
      </c>
      <c r="R141" s="54">
        <v>292.94489592663001</v>
      </c>
      <c r="S141" s="54">
        <v>178.61630019511415</v>
      </c>
      <c r="T141" s="54">
        <v>529.16568933234976</v>
      </c>
      <c r="U141" s="54">
        <v>1350.8421932269325</v>
      </c>
      <c r="V141" s="54">
        <v>1216.3467817224807</v>
      </c>
      <c r="W141" s="54">
        <v>1289.4130674081878</v>
      </c>
      <c r="X141" s="54">
        <v>1019.8391737647934</v>
      </c>
      <c r="Y141" s="54">
        <v>1271.2306057998962</v>
      </c>
      <c r="Z141" s="54">
        <v>128.84332651062394</v>
      </c>
      <c r="AA141" s="54">
        <v>780.20862570060729</v>
      </c>
      <c r="AB141" s="54">
        <v>395.35651270902252</v>
      </c>
      <c r="AC141" s="54">
        <v>1059.2287619515457</v>
      </c>
      <c r="AD141" s="54">
        <v>-78.566459148811347</v>
      </c>
      <c r="AE141" s="54">
        <v>-297.24112888621903</v>
      </c>
    </row>
    <row r="142" spans="1:31" s="68" customFormat="1" ht="13.8" x14ac:dyDescent="0.25">
      <c r="A142" s="29"/>
      <c r="B142" s="19" t="s">
        <v>59</v>
      </c>
      <c r="C142" s="23" t="s">
        <v>200</v>
      </c>
      <c r="D142" s="54">
        <f t="shared" ref="D142:AA142" si="19">D$141-D$23</f>
        <v>557.73081389503159</v>
      </c>
      <c r="E142" s="54">
        <f t="shared" si="19"/>
        <v>247.29350631374277</v>
      </c>
      <c r="F142" s="54">
        <f t="shared" si="19"/>
        <v>416.65714212291277</v>
      </c>
      <c r="G142" s="54">
        <f t="shared" si="19"/>
        <v>1133.3040193008412</v>
      </c>
      <c r="H142" s="54">
        <f t="shared" si="19"/>
        <v>698.75890815043397</v>
      </c>
      <c r="I142" s="54">
        <f t="shared" si="19"/>
        <v>1269.7144951887021</v>
      </c>
      <c r="J142" s="54">
        <f t="shared" si="19"/>
        <v>1540.2200906102034</v>
      </c>
      <c r="K142" s="54">
        <f t="shared" si="19"/>
        <v>577.44713614913451</v>
      </c>
      <c r="L142" s="54">
        <f t="shared" si="19"/>
        <v>688.66447962733776</v>
      </c>
      <c r="M142" s="54">
        <f t="shared" si="19"/>
        <v>936.22792746915616</v>
      </c>
      <c r="N142" s="54">
        <f t="shared" si="19"/>
        <v>706.26591629692211</v>
      </c>
      <c r="O142" s="54">
        <f t="shared" si="19"/>
        <v>1075.7073133935601</v>
      </c>
      <c r="P142" s="54">
        <f t="shared" si="19"/>
        <v>887.67168289221422</v>
      </c>
      <c r="Q142" s="54">
        <f t="shared" si="19"/>
        <v>1087.1042978862001</v>
      </c>
      <c r="R142" s="54">
        <f t="shared" si="19"/>
        <v>-74.014367730443951</v>
      </c>
      <c r="S142" s="54">
        <f t="shared" si="19"/>
        <v>-175.93837148230693</v>
      </c>
      <c r="T142" s="54">
        <f t="shared" si="19"/>
        <v>150.98428580879118</v>
      </c>
      <c r="U142" s="54">
        <f t="shared" si="19"/>
        <v>978.93745375063236</v>
      </c>
      <c r="V142" s="54">
        <f t="shared" si="19"/>
        <v>875.4783115477901</v>
      </c>
      <c r="W142" s="54">
        <f t="shared" si="19"/>
        <v>956.62096827060941</v>
      </c>
      <c r="X142" s="54">
        <f t="shared" si="19"/>
        <v>685.10111045774499</v>
      </c>
      <c r="Y142" s="54">
        <f t="shared" si="19"/>
        <v>939.88124697649801</v>
      </c>
      <c r="Z142" s="54">
        <f t="shared" si="19"/>
        <v>-192.57045983986276</v>
      </c>
      <c r="AA142" s="54">
        <f t="shared" si="19"/>
        <v>440.911800472979</v>
      </c>
      <c r="AB142" s="54">
        <f>AB$141-AB$23</f>
        <v>21.763618329016595</v>
      </c>
      <c r="AC142" s="54">
        <f t="shared" ref="AC142:AE142" si="20">AC$141-AC$23</f>
        <v>655.91839182172384</v>
      </c>
      <c r="AD142" s="54">
        <f t="shared" si="20"/>
        <v>-566.02924413340475</v>
      </c>
      <c r="AE142" s="54">
        <f t="shared" si="20"/>
        <v>-859.71401553194687</v>
      </c>
    </row>
    <row r="143" spans="1:31" s="68" customFormat="1" ht="13.8" x14ac:dyDescent="0.25">
      <c r="A143" s="29"/>
      <c r="B143" s="19" t="s">
        <v>60</v>
      </c>
      <c r="C143" s="23" t="s">
        <v>155</v>
      </c>
      <c r="D143" s="54">
        <v>0</v>
      </c>
      <c r="E143" s="54">
        <v>0</v>
      </c>
      <c r="F143" s="54">
        <v>0</v>
      </c>
      <c r="G143" s="54">
        <v>0</v>
      </c>
      <c r="H143" s="54">
        <v>0</v>
      </c>
      <c r="I143" s="54">
        <v>0</v>
      </c>
      <c r="J143" s="54">
        <v>0</v>
      </c>
      <c r="K143" s="54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  <c r="W143" s="54">
        <v>0</v>
      </c>
      <c r="X143" s="54">
        <v>0</v>
      </c>
      <c r="Y143" s="54">
        <v>0</v>
      </c>
      <c r="Z143" s="54">
        <v>0</v>
      </c>
      <c r="AA143" s="54">
        <v>0</v>
      </c>
      <c r="AB143" s="54">
        <v>0</v>
      </c>
      <c r="AC143" s="54">
        <v>0</v>
      </c>
      <c r="AD143" s="54">
        <v>0</v>
      </c>
      <c r="AE143" s="54">
        <v>0</v>
      </c>
    </row>
    <row r="144" spans="1:31" s="68" customFormat="1" ht="13.8" x14ac:dyDescent="0.25">
      <c r="A144" s="29"/>
      <c r="B144" s="19"/>
      <c r="C144" s="23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</row>
    <row r="145" spans="1:31" s="68" customFormat="1" ht="15" x14ac:dyDescent="0.25">
      <c r="A145" s="41" t="s">
        <v>175</v>
      </c>
      <c r="B145" s="29"/>
      <c r="C145" s="15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</row>
    <row r="146" spans="1:31" s="68" customFormat="1" ht="13.8" x14ac:dyDescent="0.25">
      <c r="A146" s="29"/>
      <c r="B146" s="17" t="s">
        <v>1</v>
      </c>
      <c r="C146" s="15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</row>
    <row r="147" spans="1:31" s="68" customFormat="1" ht="13.8" x14ac:dyDescent="0.25">
      <c r="A147" s="29"/>
      <c r="B147" s="19" t="s">
        <v>52</v>
      </c>
      <c r="C147" s="63" t="s">
        <v>194</v>
      </c>
      <c r="D147" s="54">
        <v>736.44530236715366</v>
      </c>
      <c r="E147" s="54">
        <v>423.55386547511529</v>
      </c>
      <c r="F147" s="54">
        <v>576.55905979796216</v>
      </c>
      <c r="G147" s="54">
        <v>1293.5474662093629</v>
      </c>
      <c r="H147" s="54">
        <v>895.43996568902116</v>
      </c>
      <c r="I147" s="54">
        <v>1510.3228420701485</v>
      </c>
      <c r="J147" s="54">
        <v>1845.548101784995</v>
      </c>
      <c r="K147" s="54">
        <v>920.85786772650533</v>
      </c>
      <c r="L147" s="54">
        <v>1071.2232028130761</v>
      </c>
      <c r="M147" s="54">
        <v>1357.6347007823763</v>
      </c>
      <c r="N147" s="54">
        <v>1171.2451353693714</v>
      </c>
      <c r="O147" s="54">
        <v>1504.256922261181</v>
      </c>
      <c r="P147" s="54">
        <v>1280.3890353934842</v>
      </c>
      <c r="Q147" s="54">
        <v>1460.9924553373089</v>
      </c>
      <c r="R147" s="54">
        <v>361.5951537077122</v>
      </c>
      <c r="S147" s="54">
        <v>234.26216645522308</v>
      </c>
      <c r="T147" s="54">
        <v>620.28052913539693</v>
      </c>
      <c r="U147" s="54">
        <v>1404.1383141338692</v>
      </c>
      <c r="V147" s="54">
        <v>1296.9955762688064</v>
      </c>
      <c r="W147" s="54">
        <v>1424.2473299519654</v>
      </c>
      <c r="X147" s="54">
        <v>1086.8660321769028</v>
      </c>
      <c r="Y147" s="54">
        <v>1350.8663953560181</v>
      </c>
      <c r="Z147" s="54">
        <v>180.75539164499284</v>
      </c>
      <c r="AA147" s="54">
        <v>674.13005051562504</v>
      </c>
      <c r="AB147" s="54">
        <v>525.55499089427951</v>
      </c>
      <c r="AC147" s="54">
        <v>1119.1908723962936</v>
      </c>
      <c r="AD147" s="54">
        <v>2.6338763542556762</v>
      </c>
      <c r="AE147" s="54">
        <v>-210.25769894200516</v>
      </c>
    </row>
    <row r="148" spans="1:31" s="68" customFormat="1" ht="13.8" x14ac:dyDescent="0.25">
      <c r="A148" s="29"/>
      <c r="B148" s="19" t="s">
        <v>53</v>
      </c>
      <c r="C148" s="63" t="s">
        <v>195</v>
      </c>
      <c r="D148" s="54">
        <f t="shared" ref="D148:AA148" si="21">D$147-D$23</f>
        <v>489.60284613895277</v>
      </c>
      <c r="E148" s="54">
        <f t="shared" si="21"/>
        <v>178.60035790568648</v>
      </c>
      <c r="F148" s="54">
        <f t="shared" si="21"/>
        <v>350.81977933370717</v>
      </c>
      <c r="G148" s="54">
        <f t="shared" si="21"/>
        <v>1060.3961693543881</v>
      </c>
      <c r="H148" s="54">
        <f t="shared" si="21"/>
        <v>645.19641030093146</v>
      </c>
      <c r="I148" s="54">
        <f t="shared" si="21"/>
        <v>1224.3355193450054</v>
      </c>
      <c r="J148" s="54">
        <f t="shared" si="21"/>
        <v>1503.9954454819303</v>
      </c>
      <c r="K148" s="54">
        <f t="shared" si="21"/>
        <v>536.13951195467655</v>
      </c>
      <c r="L148" s="54">
        <f t="shared" si="21"/>
        <v>665.9941368015094</v>
      </c>
      <c r="M148" s="54">
        <f t="shared" si="21"/>
        <v>921.49083329633891</v>
      </c>
      <c r="N148" s="54">
        <f t="shared" si="21"/>
        <v>727.18850657257212</v>
      </c>
      <c r="O148" s="54">
        <f t="shared" si="21"/>
        <v>1086.4175126443997</v>
      </c>
      <c r="P148" s="54">
        <f t="shared" si="21"/>
        <v>885.25915158117914</v>
      </c>
      <c r="Q148" s="54">
        <f t="shared" si="21"/>
        <v>1077.0747956504977</v>
      </c>
      <c r="R148" s="54">
        <f t="shared" si="21"/>
        <v>-5.3641099493617617</v>
      </c>
      <c r="S148" s="54">
        <f t="shared" si="21"/>
        <v>-120.292505222198</v>
      </c>
      <c r="T148" s="54">
        <f t="shared" si="21"/>
        <v>242.09912561183836</v>
      </c>
      <c r="U148" s="54">
        <f t="shared" si="21"/>
        <v>1032.2335746575691</v>
      </c>
      <c r="V148" s="54">
        <f t="shared" si="21"/>
        <v>956.12710609411579</v>
      </c>
      <c r="W148" s="54">
        <f t="shared" si="21"/>
        <v>1091.4552308143871</v>
      </c>
      <c r="X148" s="54">
        <f t="shared" si="21"/>
        <v>752.12796886985439</v>
      </c>
      <c r="Y148" s="54">
        <f t="shared" si="21"/>
        <v>1019.5170365326198</v>
      </c>
      <c r="Z148" s="54">
        <f t="shared" si="21"/>
        <v>-140.65839470549386</v>
      </c>
      <c r="AA148" s="54">
        <f t="shared" si="21"/>
        <v>334.83322528799675</v>
      </c>
      <c r="AB148" s="54">
        <f>AB$147-AB$23</f>
        <v>151.96209651427358</v>
      </c>
      <c r="AC148" s="54">
        <f t="shared" ref="AC148:AE148" si="22">AC$147-AC$23</f>
        <v>715.88050226647169</v>
      </c>
      <c r="AD148" s="54">
        <f t="shared" si="22"/>
        <v>-484.82890863033776</v>
      </c>
      <c r="AE148" s="54">
        <f t="shared" si="22"/>
        <v>-772.730585587733</v>
      </c>
    </row>
    <row r="149" spans="1:31" s="68" customFormat="1" ht="13.8" x14ac:dyDescent="0.25">
      <c r="A149" s="29"/>
      <c r="B149" s="19" t="s">
        <v>57</v>
      </c>
      <c r="C149" s="42" t="s">
        <v>151</v>
      </c>
      <c r="D149" s="54">
        <v>0</v>
      </c>
      <c r="E149" s="54">
        <v>0</v>
      </c>
      <c r="F149" s="54">
        <v>0</v>
      </c>
      <c r="G149" s="54">
        <v>0</v>
      </c>
      <c r="H149" s="54">
        <v>0</v>
      </c>
      <c r="I149" s="54">
        <v>0</v>
      </c>
      <c r="J149" s="54">
        <v>0</v>
      </c>
      <c r="K149" s="54">
        <v>0</v>
      </c>
      <c r="L149" s="54">
        <v>0</v>
      </c>
      <c r="M149" s="54">
        <v>0</v>
      </c>
      <c r="N149" s="54">
        <v>0</v>
      </c>
      <c r="O149" s="54">
        <v>0</v>
      </c>
      <c r="P149" s="54">
        <v>0</v>
      </c>
      <c r="Q149" s="54">
        <v>0</v>
      </c>
      <c r="R149" s="54">
        <v>0</v>
      </c>
      <c r="S149" s="54">
        <v>0</v>
      </c>
      <c r="T149" s="54">
        <v>0</v>
      </c>
      <c r="U149" s="54">
        <v>0</v>
      </c>
      <c r="V149" s="54">
        <v>0</v>
      </c>
      <c r="W149" s="54">
        <v>0</v>
      </c>
      <c r="X149" s="54">
        <v>0</v>
      </c>
      <c r="Y149" s="54">
        <v>0</v>
      </c>
      <c r="Z149" s="54">
        <v>0</v>
      </c>
      <c r="AA149" s="54">
        <v>0</v>
      </c>
      <c r="AB149" s="54">
        <v>0</v>
      </c>
      <c r="AC149" s="54">
        <v>0</v>
      </c>
      <c r="AD149" s="54">
        <v>0</v>
      </c>
      <c r="AE149" s="54">
        <v>0</v>
      </c>
    </row>
    <row r="150" spans="1:31" s="68" customFormat="1" ht="13.8" x14ac:dyDescent="0.25">
      <c r="A150" s="29"/>
      <c r="B150" s="17" t="s">
        <v>109</v>
      </c>
      <c r="C150" s="15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</row>
    <row r="151" spans="1:31" s="68" customFormat="1" ht="13.8" x14ac:dyDescent="0.25">
      <c r="A151" s="29"/>
      <c r="B151" s="19" t="s">
        <v>61</v>
      </c>
      <c r="C151" s="23" t="s">
        <v>176</v>
      </c>
      <c r="D151" s="54">
        <v>0</v>
      </c>
      <c r="E151" s="54">
        <v>0</v>
      </c>
      <c r="F151" s="54">
        <v>0</v>
      </c>
      <c r="G151" s="54">
        <v>0</v>
      </c>
      <c r="H151" s="54">
        <v>0</v>
      </c>
      <c r="I151" s="54">
        <v>0</v>
      </c>
      <c r="J151" s="54">
        <v>0</v>
      </c>
      <c r="K151" s="54">
        <v>0</v>
      </c>
      <c r="L151" s="54">
        <v>0</v>
      </c>
      <c r="M151" s="54">
        <v>0</v>
      </c>
      <c r="N151" s="54">
        <v>0</v>
      </c>
      <c r="O151" s="54">
        <v>0</v>
      </c>
      <c r="P151" s="54">
        <v>0</v>
      </c>
      <c r="Q151" s="54">
        <v>0</v>
      </c>
      <c r="R151" s="54">
        <v>0</v>
      </c>
      <c r="S151" s="54">
        <v>0</v>
      </c>
      <c r="T151" s="54">
        <v>0</v>
      </c>
      <c r="U151" s="54">
        <v>0</v>
      </c>
      <c r="V151" s="54">
        <v>0</v>
      </c>
      <c r="W151" s="54">
        <v>0</v>
      </c>
      <c r="X151" s="54">
        <v>0</v>
      </c>
      <c r="Y151" s="54">
        <v>0</v>
      </c>
      <c r="Z151" s="54">
        <v>0</v>
      </c>
      <c r="AA151" s="54">
        <v>0</v>
      </c>
      <c r="AB151" s="54">
        <v>0</v>
      </c>
      <c r="AC151" s="54">
        <v>0</v>
      </c>
      <c r="AD151" s="54">
        <v>0</v>
      </c>
      <c r="AE151" s="54">
        <v>0</v>
      </c>
    </row>
    <row r="152" spans="1:31" s="68" customFormat="1" ht="13.8" x14ac:dyDescent="0.25">
      <c r="A152" s="29"/>
      <c r="B152" s="20" t="s">
        <v>62</v>
      </c>
      <c r="C152" s="15" t="s">
        <v>177</v>
      </c>
      <c r="D152" s="55">
        <v>0</v>
      </c>
      <c r="E152" s="55">
        <v>0</v>
      </c>
      <c r="F152" s="55">
        <v>0</v>
      </c>
      <c r="G152" s="55">
        <v>0</v>
      </c>
      <c r="H152" s="55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  <c r="Q152" s="55">
        <v>0</v>
      </c>
      <c r="R152" s="55">
        <v>0</v>
      </c>
      <c r="S152" s="55">
        <v>0</v>
      </c>
      <c r="T152" s="55">
        <v>0</v>
      </c>
      <c r="U152" s="55">
        <v>0</v>
      </c>
      <c r="V152" s="55">
        <v>0</v>
      </c>
      <c r="W152" s="55">
        <v>0</v>
      </c>
      <c r="X152" s="55">
        <v>0</v>
      </c>
      <c r="Y152" s="55">
        <v>0</v>
      </c>
      <c r="Z152" s="55">
        <v>0</v>
      </c>
      <c r="AA152" s="55">
        <v>0</v>
      </c>
      <c r="AB152" s="55">
        <v>0</v>
      </c>
      <c r="AC152" s="55">
        <v>0</v>
      </c>
      <c r="AD152" s="55">
        <v>0</v>
      </c>
      <c r="AE152" s="55">
        <v>0</v>
      </c>
    </row>
    <row r="153" spans="1:31" s="68" customFormat="1" ht="13.8" x14ac:dyDescent="0.25">
      <c r="A153" s="29"/>
      <c r="B153" s="20" t="s">
        <v>63</v>
      </c>
      <c r="C153" s="15" t="s">
        <v>178</v>
      </c>
      <c r="D153" s="55">
        <v>0</v>
      </c>
      <c r="E153" s="55">
        <v>0</v>
      </c>
      <c r="F153" s="55">
        <v>0</v>
      </c>
      <c r="G153" s="55">
        <v>0</v>
      </c>
      <c r="H153" s="55">
        <v>0</v>
      </c>
      <c r="I153" s="55">
        <v>0</v>
      </c>
      <c r="J153" s="55">
        <v>0</v>
      </c>
      <c r="K153" s="55">
        <v>0</v>
      </c>
      <c r="L153" s="55">
        <v>0</v>
      </c>
      <c r="M153" s="55">
        <v>0</v>
      </c>
      <c r="N153" s="55">
        <v>0</v>
      </c>
      <c r="O153" s="55">
        <v>0</v>
      </c>
      <c r="P153" s="55">
        <v>0</v>
      </c>
      <c r="Q153" s="55">
        <v>0</v>
      </c>
      <c r="R153" s="55">
        <v>0</v>
      </c>
      <c r="S153" s="55">
        <v>0</v>
      </c>
      <c r="T153" s="55">
        <v>0</v>
      </c>
      <c r="U153" s="55">
        <v>0</v>
      </c>
      <c r="V153" s="55">
        <v>0</v>
      </c>
      <c r="W153" s="55">
        <v>0</v>
      </c>
      <c r="X153" s="55">
        <v>0</v>
      </c>
      <c r="Y153" s="55">
        <v>0</v>
      </c>
      <c r="Z153" s="55">
        <v>0</v>
      </c>
      <c r="AA153" s="55">
        <v>0</v>
      </c>
      <c r="AB153" s="55">
        <v>0</v>
      </c>
      <c r="AC153" s="55">
        <v>0</v>
      </c>
      <c r="AD153" s="55">
        <v>0</v>
      </c>
      <c r="AE153" s="55">
        <v>0</v>
      </c>
    </row>
    <row r="154" spans="1:31" s="68" customFormat="1" ht="13.8" x14ac:dyDescent="0.25">
      <c r="A154" s="29"/>
      <c r="B154" s="19" t="s">
        <v>57</v>
      </c>
      <c r="C154" s="42" t="s">
        <v>151</v>
      </c>
      <c r="D154" s="54">
        <v>-68.127967756077823</v>
      </c>
      <c r="E154" s="54">
        <v>-68.693148408057951</v>
      </c>
      <c r="F154" s="54">
        <v>-65.837362789206082</v>
      </c>
      <c r="G154" s="54">
        <v>-72.907849946456196</v>
      </c>
      <c r="H154" s="54">
        <v>-53.562497849502037</v>
      </c>
      <c r="I154" s="54">
        <v>-45.378975843706044</v>
      </c>
      <c r="J154" s="54">
        <v>-36.224645128267483</v>
      </c>
      <c r="K154" s="54">
        <v>-41.307624194461049</v>
      </c>
      <c r="L154" s="54">
        <v>-22.670342825827277</v>
      </c>
      <c r="M154" s="54">
        <v>-14.737094172813128</v>
      </c>
      <c r="N154" s="54">
        <v>20.92259027565585</v>
      </c>
      <c r="O154" s="54">
        <v>10.71019925082995</v>
      </c>
      <c r="P154" s="54">
        <v>-2.4125313110484417</v>
      </c>
      <c r="Q154" s="54">
        <v>-10.02950223569154</v>
      </c>
      <c r="R154" s="54">
        <v>68.650257781076533</v>
      </c>
      <c r="S154" s="54">
        <v>55.645866260110289</v>
      </c>
      <c r="T154" s="54">
        <v>91.114839803044319</v>
      </c>
      <c r="U154" s="54">
        <v>53.296120906952765</v>
      </c>
      <c r="V154" s="54">
        <v>80.648794546316708</v>
      </c>
      <c r="W154" s="54">
        <v>134.83426254376937</v>
      </c>
      <c r="X154" s="54">
        <v>67.026858412112958</v>
      </c>
      <c r="Y154" s="54">
        <v>79.635789556116194</v>
      </c>
      <c r="Z154" s="54">
        <v>51.912065134385955</v>
      </c>
      <c r="AA154" s="54">
        <v>-106.07857518500646</v>
      </c>
      <c r="AB154" s="54">
        <v>130.19847818525912</v>
      </c>
      <c r="AC154" s="54">
        <v>59.96211044474969</v>
      </c>
      <c r="AD154" s="54">
        <v>81.200335503060586</v>
      </c>
      <c r="AE154" s="54">
        <v>86.983429944215828</v>
      </c>
    </row>
    <row r="155" spans="1:31" s="68" customFormat="1" ht="13.8" x14ac:dyDescent="0.25">
      <c r="A155" s="29"/>
      <c r="B155" s="19" t="s">
        <v>58</v>
      </c>
      <c r="C155" s="23" t="s">
        <v>201</v>
      </c>
      <c r="D155" s="54">
        <v>804.57327012323242</v>
      </c>
      <c r="E155" s="54">
        <v>492.24701388317158</v>
      </c>
      <c r="F155" s="54">
        <v>642.39642258716776</v>
      </c>
      <c r="G155" s="54">
        <v>1366.455316155816</v>
      </c>
      <c r="H155" s="54">
        <v>949.00246353852367</v>
      </c>
      <c r="I155" s="54">
        <v>1555.7018179138452</v>
      </c>
      <c r="J155" s="54">
        <v>1881.7727469132681</v>
      </c>
      <c r="K155" s="54">
        <v>962.16549192096329</v>
      </c>
      <c r="L155" s="54">
        <v>1093.8935456389045</v>
      </c>
      <c r="M155" s="54">
        <v>1372.3717949551935</v>
      </c>
      <c r="N155" s="54">
        <v>1150.3225450937214</v>
      </c>
      <c r="O155" s="54">
        <v>1493.5467230103416</v>
      </c>
      <c r="P155" s="54">
        <v>1282.8015667045192</v>
      </c>
      <c r="Q155" s="54">
        <v>1471.0219575730114</v>
      </c>
      <c r="R155" s="54">
        <v>292.94489592663001</v>
      </c>
      <c r="S155" s="54">
        <v>178.61630019511415</v>
      </c>
      <c r="T155" s="54">
        <v>529.16568933234976</v>
      </c>
      <c r="U155" s="54">
        <v>1350.8421932269325</v>
      </c>
      <c r="V155" s="54">
        <v>1216.3467817224807</v>
      </c>
      <c r="W155" s="54">
        <v>1289.4130674081878</v>
      </c>
      <c r="X155" s="54">
        <v>1019.8391737647934</v>
      </c>
      <c r="Y155" s="54">
        <v>1271.2306057998962</v>
      </c>
      <c r="Z155" s="54">
        <v>128.84332651062394</v>
      </c>
      <c r="AA155" s="54">
        <v>780.20862570060729</v>
      </c>
      <c r="AB155" s="54">
        <v>395.35651270902252</v>
      </c>
      <c r="AC155" s="54">
        <v>1059.2287619515457</v>
      </c>
      <c r="AD155" s="54">
        <v>-78.566459148811347</v>
      </c>
      <c r="AE155" s="54">
        <v>-297.24112888621903</v>
      </c>
    </row>
    <row r="156" spans="1:31" s="68" customFormat="1" ht="13.8" x14ac:dyDescent="0.25">
      <c r="A156" s="29"/>
      <c r="B156" s="19" t="s">
        <v>59</v>
      </c>
      <c r="C156" s="23" t="s">
        <v>200</v>
      </c>
      <c r="D156" s="54">
        <f t="shared" ref="D156:AA156" si="23">D$155-D$23</f>
        <v>557.73081389503159</v>
      </c>
      <c r="E156" s="54">
        <f t="shared" si="23"/>
        <v>247.29350631374277</v>
      </c>
      <c r="F156" s="54">
        <f t="shared" si="23"/>
        <v>416.65714212291277</v>
      </c>
      <c r="G156" s="54">
        <f t="shared" si="23"/>
        <v>1133.3040193008412</v>
      </c>
      <c r="H156" s="54">
        <f t="shared" si="23"/>
        <v>698.75890815043397</v>
      </c>
      <c r="I156" s="54">
        <f t="shared" si="23"/>
        <v>1269.7144951887021</v>
      </c>
      <c r="J156" s="54">
        <f t="shared" si="23"/>
        <v>1540.2200906102034</v>
      </c>
      <c r="K156" s="54">
        <f t="shared" si="23"/>
        <v>577.44713614913451</v>
      </c>
      <c r="L156" s="54">
        <f t="shared" si="23"/>
        <v>688.66447962733776</v>
      </c>
      <c r="M156" s="54">
        <f t="shared" si="23"/>
        <v>936.22792746915616</v>
      </c>
      <c r="N156" s="54">
        <f t="shared" si="23"/>
        <v>706.26591629692211</v>
      </c>
      <c r="O156" s="54">
        <f t="shared" si="23"/>
        <v>1075.7073133935601</v>
      </c>
      <c r="P156" s="54">
        <f t="shared" si="23"/>
        <v>887.67168289221422</v>
      </c>
      <c r="Q156" s="54">
        <f t="shared" si="23"/>
        <v>1087.1042978862001</v>
      </c>
      <c r="R156" s="54">
        <f t="shared" si="23"/>
        <v>-74.014367730443951</v>
      </c>
      <c r="S156" s="54">
        <f t="shared" si="23"/>
        <v>-175.93837148230693</v>
      </c>
      <c r="T156" s="54">
        <f t="shared" si="23"/>
        <v>150.98428580879118</v>
      </c>
      <c r="U156" s="54">
        <f t="shared" si="23"/>
        <v>978.93745375063236</v>
      </c>
      <c r="V156" s="54">
        <f t="shared" si="23"/>
        <v>875.4783115477901</v>
      </c>
      <c r="W156" s="54">
        <f t="shared" si="23"/>
        <v>956.62096827060941</v>
      </c>
      <c r="X156" s="54">
        <f t="shared" si="23"/>
        <v>685.10111045774499</v>
      </c>
      <c r="Y156" s="54">
        <f t="shared" si="23"/>
        <v>939.88124697649801</v>
      </c>
      <c r="Z156" s="54">
        <f t="shared" si="23"/>
        <v>-192.57045983986276</v>
      </c>
      <c r="AA156" s="54">
        <f t="shared" si="23"/>
        <v>440.911800472979</v>
      </c>
      <c r="AB156" s="54">
        <f>AB$155-AB$23</f>
        <v>21.763618329016595</v>
      </c>
      <c r="AC156" s="54">
        <f t="shared" ref="AC156:AE156" si="24">AC$155-AC$23</f>
        <v>655.91839182172384</v>
      </c>
      <c r="AD156" s="54">
        <f t="shared" si="24"/>
        <v>-566.02924413340475</v>
      </c>
      <c r="AE156" s="54">
        <f t="shared" si="24"/>
        <v>-859.71401553194687</v>
      </c>
    </row>
    <row r="157" spans="1:31" s="68" customFormat="1" ht="13.8" x14ac:dyDescent="0.25">
      <c r="A157" s="29"/>
      <c r="B157" s="19" t="s">
        <v>60</v>
      </c>
      <c r="C157" s="23" t="s">
        <v>155</v>
      </c>
      <c r="D157" s="54">
        <v>0</v>
      </c>
      <c r="E157" s="54">
        <v>0</v>
      </c>
      <c r="F157" s="54">
        <v>0</v>
      </c>
      <c r="G157" s="54">
        <v>0</v>
      </c>
      <c r="H157" s="54">
        <v>0</v>
      </c>
      <c r="I157" s="54">
        <v>0</v>
      </c>
      <c r="J157" s="54">
        <v>0</v>
      </c>
      <c r="K157" s="54">
        <v>0</v>
      </c>
      <c r="L157" s="54">
        <v>0</v>
      </c>
      <c r="M157" s="54">
        <v>0</v>
      </c>
      <c r="N157" s="54">
        <v>0</v>
      </c>
      <c r="O157" s="54">
        <v>0</v>
      </c>
      <c r="P157" s="54">
        <v>0</v>
      </c>
      <c r="Q157" s="54">
        <v>0</v>
      </c>
      <c r="R157" s="54">
        <v>0</v>
      </c>
      <c r="S157" s="54">
        <v>0</v>
      </c>
      <c r="T157" s="54">
        <v>0</v>
      </c>
      <c r="U157" s="54">
        <v>0</v>
      </c>
      <c r="V157" s="54">
        <v>0</v>
      </c>
      <c r="W157" s="54">
        <v>0</v>
      </c>
      <c r="X157" s="54">
        <v>0</v>
      </c>
      <c r="Y157" s="54">
        <v>0</v>
      </c>
      <c r="Z157" s="54">
        <v>0</v>
      </c>
      <c r="AA157" s="54">
        <v>0</v>
      </c>
      <c r="AB157" s="54">
        <v>0</v>
      </c>
      <c r="AC157" s="54">
        <v>0</v>
      </c>
      <c r="AD157" s="54">
        <v>0</v>
      </c>
      <c r="AE157" s="54">
        <v>0</v>
      </c>
    </row>
    <row r="158" spans="1:31" s="68" customFormat="1" ht="13.8" x14ac:dyDescent="0.25">
      <c r="A158" s="29"/>
      <c r="B158" s="19"/>
      <c r="C158" s="23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</row>
    <row r="159" spans="1:31" s="68" customFormat="1" ht="15" x14ac:dyDescent="0.25">
      <c r="A159" s="45" t="s">
        <v>156</v>
      </c>
      <c r="B159" s="29"/>
      <c r="C159" s="15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</row>
    <row r="160" spans="1:31" s="68" customFormat="1" ht="15" x14ac:dyDescent="0.25">
      <c r="A160" s="41" t="s">
        <v>157</v>
      </c>
      <c r="B160" s="29"/>
      <c r="C160" s="15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</row>
    <row r="161" spans="1:31" s="68" customFormat="1" ht="15" x14ac:dyDescent="0.25">
      <c r="A161" s="41" t="s">
        <v>158</v>
      </c>
      <c r="B161" s="29"/>
      <c r="C161" s="15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</row>
    <row r="162" spans="1:31" s="68" customFormat="1" ht="13.8" x14ac:dyDescent="0.25">
      <c r="A162" s="29"/>
      <c r="B162" s="17" t="s">
        <v>1</v>
      </c>
      <c r="C162" s="15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</row>
    <row r="163" spans="1:31" s="68" customFormat="1" ht="13.8" x14ac:dyDescent="0.25">
      <c r="A163" s="29"/>
      <c r="B163" s="19" t="s">
        <v>59</v>
      </c>
      <c r="C163" s="23" t="s">
        <v>200</v>
      </c>
      <c r="D163" s="54">
        <v>557.73081389503159</v>
      </c>
      <c r="E163" s="54">
        <v>247.29350631374277</v>
      </c>
      <c r="F163" s="54">
        <v>416.65714212291277</v>
      </c>
      <c r="G163" s="54">
        <v>1133.3040193008412</v>
      </c>
      <c r="H163" s="54">
        <v>698.75890815043397</v>
      </c>
      <c r="I163" s="54">
        <v>1269.7144951887021</v>
      </c>
      <c r="J163" s="54">
        <v>1540.2200906102034</v>
      </c>
      <c r="K163" s="54">
        <v>577.44713614913451</v>
      </c>
      <c r="L163" s="54">
        <v>688.66447962733776</v>
      </c>
      <c r="M163" s="54">
        <v>936.22792746915616</v>
      </c>
      <c r="N163" s="54">
        <v>706.26591629692211</v>
      </c>
      <c r="O163" s="54">
        <v>1075.7073133935601</v>
      </c>
      <c r="P163" s="54">
        <v>887.67168289221422</v>
      </c>
      <c r="Q163" s="54">
        <v>1087.1042978862001</v>
      </c>
      <c r="R163" s="54">
        <v>-74.014367730443951</v>
      </c>
      <c r="S163" s="54">
        <v>-175.93837148230693</v>
      </c>
      <c r="T163" s="54">
        <v>150.98428580879118</v>
      </c>
      <c r="U163" s="54">
        <v>978.93745375063236</v>
      </c>
      <c r="V163" s="54">
        <v>875.4783115477901</v>
      </c>
      <c r="W163" s="54">
        <v>956.62096827060941</v>
      </c>
      <c r="X163" s="54">
        <v>685.10111045774499</v>
      </c>
      <c r="Y163" s="54">
        <v>939.88124697649801</v>
      </c>
      <c r="Z163" s="54">
        <v>-192.57045983986276</v>
      </c>
      <c r="AA163" s="54">
        <v>440.911800472979</v>
      </c>
      <c r="AB163" s="54">
        <v>21.763618329016595</v>
      </c>
      <c r="AC163" s="54">
        <v>655.91839182172384</v>
      </c>
      <c r="AD163" s="54">
        <v>-566.02924413340475</v>
      </c>
      <c r="AE163" s="54">
        <v>-859.71401553194687</v>
      </c>
    </row>
    <row r="164" spans="1:31" s="68" customFormat="1" ht="13.8" x14ac:dyDescent="0.25">
      <c r="A164" s="29"/>
      <c r="B164" s="19" t="s">
        <v>60</v>
      </c>
      <c r="C164" s="23" t="s">
        <v>155</v>
      </c>
      <c r="D164" s="54">
        <v>0</v>
      </c>
      <c r="E164" s="54">
        <v>0</v>
      </c>
      <c r="F164" s="54">
        <v>0</v>
      </c>
      <c r="G164" s="54">
        <v>0</v>
      </c>
      <c r="H164" s="54">
        <v>0</v>
      </c>
      <c r="I164" s="54">
        <v>0</v>
      </c>
      <c r="J164" s="54">
        <v>0</v>
      </c>
      <c r="K164" s="54">
        <v>0</v>
      </c>
      <c r="L164" s="54">
        <v>0</v>
      </c>
      <c r="M164" s="54">
        <v>0</v>
      </c>
      <c r="N164" s="54">
        <v>0</v>
      </c>
      <c r="O164" s="54">
        <v>0</v>
      </c>
      <c r="P164" s="54">
        <v>0</v>
      </c>
      <c r="Q164" s="54">
        <v>0</v>
      </c>
      <c r="R164" s="54">
        <v>0</v>
      </c>
      <c r="S164" s="54">
        <v>0</v>
      </c>
      <c r="T164" s="54">
        <v>0</v>
      </c>
      <c r="U164" s="54">
        <v>0</v>
      </c>
      <c r="V164" s="54">
        <v>0</v>
      </c>
      <c r="W164" s="54">
        <v>0</v>
      </c>
      <c r="X164" s="54">
        <v>0</v>
      </c>
      <c r="Y164" s="54">
        <v>0</v>
      </c>
      <c r="Z164" s="54">
        <v>0</v>
      </c>
      <c r="AA164" s="54">
        <v>0</v>
      </c>
      <c r="AB164" s="54">
        <v>0</v>
      </c>
      <c r="AC164" s="54">
        <v>0</v>
      </c>
      <c r="AD164" s="54">
        <v>0</v>
      </c>
      <c r="AE164" s="54">
        <v>0</v>
      </c>
    </row>
    <row r="165" spans="1:31" s="68" customFormat="1" ht="13.8" x14ac:dyDescent="0.25">
      <c r="A165" s="29"/>
      <c r="B165" s="19" t="s">
        <v>64</v>
      </c>
      <c r="C165" s="23" t="s">
        <v>190</v>
      </c>
      <c r="D165" s="54">
        <v>9.8593175414804543E-2</v>
      </c>
      <c r="E165" s="54">
        <v>0.33793652085955839</v>
      </c>
      <c r="F165" s="54">
        <v>0.76416881463265895</v>
      </c>
      <c r="G165" s="54">
        <v>0.24687045580182404</v>
      </c>
      <c r="H165" s="54">
        <v>325.6324702121571</v>
      </c>
      <c r="I165" s="54">
        <v>448.61651293975615</v>
      </c>
      <c r="J165" s="54">
        <v>190.84982798825473</v>
      </c>
      <c r="K165" s="54">
        <v>67.010066440600013</v>
      </c>
      <c r="L165" s="54">
        <v>12.980731430000001</v>
      </c>
      <c r="M165" s="54">
        <v>16.231967269999998</v>
      </c>
      <c r="N165" s="54">
        <v>228.95893890885111</v>
      </c>
      <c r="O165" s="54">
        <v>239.7420872153285</v>
      </c>
      <c r="P165" s="54">
        <v>305.49489039085796</v>
      </c>
      <c r="Q165" s="54">
        <v>175.84214931</v>
      </c>
      <c r="R165" s="54">
        <v>339.07388147691557</v>
      </c>
      <c r="S165" s="54">
        <v>327</v>
      </c>
      <c r="T165" s="54">
        <v>134.695866</v>
      </c>
      <c r="U165" s="54">
        <v>55</v>
      </c>
      <c r="V165" s="54">
        <v>442</v>
      </c>
      <c r="W165" s="54">
        <v>690.6</v>
      </c>
      <c r="X165" s="54">
        <v>1.8492347441233931E-15</v>
      </c>
      <c r="Y165" s="54">
        <v>1.3943163200346974E-28</v>
      </c>
      <c r="Z165" s="54">
        <v>5.4531770000000002</v>
      </c>
      <c r="AA165" s="54">
        <v>119.94329271604795</v>
      </c>
      <c r="AB165" s="54">
        <v>70.562136714135136</v>
      </c>
      <c r="AC165" s="54">
        <v>8.3943422953656036E-17</v>
      </c>
      <c r="AD165" s="54">
        <v>0.46866036001137751</v>
      </c>
      <c r="AE165" s="54">
        <v>0.46866036001137751</v>
      </c>
    </row>
    <row r="166" spans="1:31" s="68" customFormat="1" ht="13.8" x14ac:dyDescent="0.25">
      <c r="A166" s="29"/>
      <c r="B166" s="20" t="s">
        <v>65</v>
      </c>
      <c r="C166" s="15" t="s">
        <v>159</v>
      </c>
      <c r="D166" s="55">
        <v>0</v>
      </c>
      <c r="E166" s="55">
        <v>0</v>
      </c>
      <c r="F166" s="55">
        <v>0</v>
      </c>
      <c r="G166" s="55">
        <v>0</v>
      </c>
      <c r="H166" s="55">
        <v>0</v>
      </c>
      <c r="I166" s="55">
        <v>0</v>
      </c>
      <c r="J166" s="55">
        <v>0</v>
      </c>
      <c r="K166" s="55">
        <v>0</v>
      </c>
      <c r="L166" s="55">
        <v>0</v>
      </c>
      <c r="M166" s="55">
        <v>0</v>
      </c>
      <c r="N166" s="55">
        <v>0</v>
      </c>
      <c r="O166" s="55">
        <v>0</v>
      </c>
      <c r="P166" s="55">
        <v>0</v>
      </c>
      <c r="Q166" s="55">
        <v>0</v>
      </c>
      <c r="R166" s="55">
        <v>0</v>
      </c>
      <c r="S166" s="55">
        <v>0</v>
      </c>
      <c r="T166" s="55">
        <v>0</v>
      </c>
      <c r="U166" s="55">
        <v>0</v>
      </c>
      <c r="V166" s="55">
        <v>0</v>
      </c>
      <c r="W166" s="55">
        <v>0</v>
      </c>
      <c r="X166" s="55">
        <v>0</v>
      </c>
      <c r="Y166" s="55">
        <v>0</v>
      </c>
      <c r="Z166" s="55">
        <v>0</v>
      </c>
      <c r="AA166" s="55">
        <v>0</v>
      </c>
      <c r="AB166" s="55">
        <v>0</v>
      </c>
      <c r="AC166" s="55">
        <v>0</v>
      </c>
      <c r="AD166" s="55">
        <v>0</v>
      </c>
      <c r="AE166" s="55">
        <v>0</v>
      </c>
    </row>
    <row r="167" spans="1:31" s="68" customFormat="1" ht="13.8" x14ac:dyDescent="0.25">
      <c r="A167" s="29"/>
      <c r="B167" s="20" t="s">
        <v>66</v>
      </c>
      <c r="C167" s="15" t="s">
        <v>160</v>
      </c>
      <c r="D167" s="55">
        <v>0</v>
      </c>
      <c r="E167" s="55">
        <v>0</v>
      </c>
      <c r="F167" s="55">
        <v>0</v>
      </c>
      <c r="G167" s="55">
        <v>0</v>
      </c>
      <c r="H167" s="55">
        <v>0</v>
      </c>
      <c r="I167" s="55">
        <v>0</v>
      </c>
      <c r="J167" s="55">
        <v>0</v>
      </c>
      <c r="K167" s="55">
        <v>0</v>
      </c>
      <c r="L167" s="55">
        <v>0</v>
      </c>
      <c r="M167" s="55">
        <v>0</v>
      </c>
      <c r="N167" s="55">
        <v>0</v>
      </c>
      <c r="O167" s="55">
        <v>0</v>
      </c>
      <c r="P167" s="55">
        <v>0</v>
      </c>
      <c r="Q167" s="55">
        <v>0</v>
      </c>
      <c r="R167" s="55">
        <v>0</v>
      </c>
      <c r="S167" s="55">
        <v>0</v>
      </c>
      <c r="T167" s="55">
        <v>0</v>
      </c>
      <c r="U167" s="55">
        <v>0</v>
      </c>
      <c r="V167" s="55">
        <v>0</v>
      </c>
      <c r="W167" s="55">
        <v>0</v>
      </c>
      <c r="X167" s="55">
        <v>0</v>
      </c>
      <c r="Y167" s="55">
        <v>0</v>
      </c>
      <c r="Z167" s="55">
        <v>0</v>
      </c>
      <c r="AA167" s="55">
        <v>0</v>
      </c>
      <c r="AB167" s="55">
        <v>0</v>
      </c>
      <c r="AC167" s="55">
        <v>0</v>
      </c>
      <c r="AD167" s="55">
        <v>0</v>
      </c>
      <c r="AE167" s="55">
        <v>0</v>
      </c>
    </row>
    <row r="168" spans="1:31" s="68" customFormat="1" ht="13.8" x14ac:dyDescent="0.25">
      <c r="A168" s="29"/>
      <c r="B168" s="20" t="s">
        <v>67</v>
      </c>
      <c r="C168" s="15" t="s">
        <v>161</v>
      </c>
      <c r="D168" s="55">
        <v>9.8593175414804543E-2</v>
      </c>
      <c r="E168" s="55">
        <v>0.33793652085955839</v>
      </c>
      <c r="F168" s="55">
        <v>0.76416881463265895</v>
      </c>
      <c r="G168" s="55">
        <v>0.24687045580182404</v>
      </c>
      <c r="H168" s="55">
        <v>325.6324702121571</v>
      </c>
      <c r="I168" s="55">
        <v>448.61651293975615</v>
      </c>
      <c r="J168" s="55">
        <v>190.84982798825473</v>
      </c>
      <c r="K168" s="55">
        <v>67.010066440600013</v>
      </c>
      <c r="L168" s="55">
        <v>12.980731430000001</v>
      </c>
      <c r="M168" s="55">
        <v>16.231967269999998</v>
      </c>
      <c r="N168" s="55">
        <v>228.95893890885111</v>
      </c>
      <c r="O168" s="55">
        <v>239.7420872153285</v>
      </c>
      <c r="P168" s="55">
        <v>305.49489039085796</v>
      </c>
      <c r="Q168" s="55">
        <v>175.84214931</v>
      </c>
      <c r="R168" s="55">
        <v>339.07388147691557</v>
      </c>
      <c r="S168" s="55">
        <v>327</v>
      </c>
      <c r="T168" s="55">
        <v>134.695866</v>
      </c>
      <c r="U168" s="55">
        <v>55</v>
      </c>
      <c r="V168" s="55">
        <v>442</v>
      </c>
      <c r="W168" s="55">
        <v>690.6</v>
      </c>
      <c r="X168" s="55">
        <v>1.8492347441233931E-15</v>
      </c>
      <c r="Y168" s="55">
        <v>1.3943163200346974E-28</v>
      </c>
      <c r="Z168" s="55">
        <v>5.4531770000000002</v>
      </c>
      <c r="AA168" s="55">
        <v>119.94329271604795</v>
      </c>
      <c r="AB168" s="55">
        <v>70.562136714135136</v>
      </c>
      <c r="AC168" s="55">
        <v>8.3943422953656036E-17</v>
      </c>
      <c r="AD168" s="55">
        <v>0.46866036001137751</v>
      </c>
      <c r="AE168" s="55">
        <v>0.46866036001137751</v>
      </c>
    </row>
    <row r="169" spans="1:31" s="68" customFormat="1" ht="13.8" x14ac:dyDescent="0.25">
      <c r="A169" s="29"/>
      <c r="B169" s="19" t="s">
        <v>64</v>
      </c>
      <c r="C169" s="23" t="s">
        <v>196</v>
      </c>
      <c r="D169" s="54">
        <v>-4.2993424205524487E-30</v>
      </c>
      <c r="E169" s="54">
        <v>0.19463800000000001</v>
      </c>
      <c r="F169" s="54">
        <v>9.5925486074875037E-30</v>
      </c>
      <c r="G169" s="54">
        <v>0.14420263949852385</v>
      </c>
      <c r="H169" s="54">
        <v>340.28099495152242</v>
      </c>
      <c r="I169" s="54">
        <v>438.0968910669074</v>
      </c>
      <c r="J169" s="54">
        <v>187.78589691702535</v>
      </c>
      <c r="K169" s="54">
        <v>61.252003607659375</v>
      </c>
      <c r="L169" s="54">
        <v>5.7802596243193785</v>
      </c>
      <c r="M169" s="54">
        <v>12.348814345012546</v>
      </c>
      <c r="N169" s="54">
        <v>226.4940678056229</v>
      </c>
      <c r="O169" s="54">
        <v>228.72419758387019</v>
      </c>
      <c r="P169" s="54">
        <v>292.93666066736574</v>
      </c>
      <c r="Q169" s="54">
        <v>176.16601545291203</v>
      </c>
      <c r="R169" s="54">
        <v>413.56806552834468</v>
      </c>
      <c r="S169" s="54">
        <v>296.00510205</v>
      </c>
      <c r="T169" s="54">
        <v>2.3952200000000001</v>
      </c>
      <c r="U169" s="54">
        <v>55.000000404975786</v>
      </c>
      <c r="V169" s="54">
        <v>454</v>
      </c>
      <c r="W169" s="54">
        <v>689.6</v>
      </c>
      <c r="X169" s="54">
        <v>1.8492347441235327E-15</v>
      </c>
      <c r="Y169" s="54">
        <v>6.9896761760730834E-29</v>
      </c>
      <c r="Z169" s="54">
        <v>6.5091763599999997</v>
      </c>
      <c r="AA169" s="54">
        <v>115.47271171604794</v>
      </c>
      <c r="AB169" s="54">
        <v>70.960100714135137</v>
      </c>
      <c r="AC169" s="54">
        <v>8.3943422953434575E-17</v>
      </c>
      <c r="AD169" s="54">
        <v>0.46866036001137751</v>
      </c>
      <c r="AE169" s="54">
        <v>0.46866036001137751</v>
      </c>
    </row>
    <row r="170" spans="1:31" s="68" customFormat="1" ht="13.8" x14ac:dyDescent="0.25">
      <c r="A170" s="29"/>
      <c r="B170" s="20" t="s">
        <v>65</v>
      </c>
      <c r="C170" s="15" t="s">
        <v>197</v>
      </c>
      <c r="D170" s="55">
        <v>0</v>
      </c>
      <c r="E170" s="55">
        <v>0</v>
      </c>
      <c r="F170" s="55">
        <v>0</v>
      </c>
      <c r="G170" s="55">
        <v>0</v>
      </c>
      <c r="H170" s="55">
        <v>0</v>
      </c>
      <c r="I170" s="55">
        <v>0</v>
      </c>
      <c r="J170" s="55">
        <v>0</v>
      </c>
      <c r="K170" s="55">
        <v>0</v>
      </c>
      <c r="L170" s="55">
        <v>0</v>
      </c>
      <c r="M170" s="55">
        <v>0</v>
      </c>
      <c r="N170" s="55">
        <v>0</v>
      </c>
      <c r="O170" s="55">
        <v>0</v>
      </c>
      <c r="P170" s="55">
        <v>0</v>
      </c>
      <c r="Q170" s="55">
        <v>0</v>
      </c>
      <c r="R170" s="55">
        <v>0</v>
      </c>
      <c r="S170" s="55">
        <v>0</v>
      </c>
      <c r="T170" s="55">
        <v>0</v>
      </c>
      <c r="U170" s="55">
        <v>0</v>
      </c>
      <c r="V170" s="55">
        <v>0</v>
      </c>
      <c r="W170" s="55">
        <v>0</v>
      </c>
      <c r="X170" s="55">
        <v>0</v>
      </c>
      <c r="Y170" s="55">
        <v>0</v>
      </c>
      <c r="Z170" s="55">
        <v>0</v>
      </c>
      <c r="AA170" s="55">
        <v>0</v>
      </c>
      <c r="AB170" s="55">
        <v>0</v>
      </c>
      <c r="AC170" s="55">
        <v>0</v>
      </c>
      <c r="AD170" s="55">
        <v>0</v>
      </c>
      <c r="AE170" s="55">
        <v>0</v>
      </c>
    </row>
    <row r="171" spans="1:31" s="68" customFormat="1" ht="13.8" x14ac:dyDescent="0.25">
      <c r="A171" s="29"/>
      <c r="B171" s="20" t="s">
        <v>66</v>
      </c>
      <c r="C171" s="15" t="s">
        <v>198</v>
      </c>
      <c r="D171" s="55">
        <v>0</v>
      </c>
      <c r="E171" s="55">
        <v>0</v>
      </c>
      <c r="F171" s="55">
        <v>0</v>
      </c>
      <c r="G171" s="55">
        <v>0</v>
      </c>
      <c r="H171" s="55">
        <v>0</v>
      </c>
      <c r="I171" s="55">
        <v>0</v>
      </c>
      <c r="J171" s="55">
        <v>0</v>
      </c>
      <c r="K171" s="55">
        <v>0</v>
      </c>
      <c r="L171" s="55">
        <v>0</v>
      </c>
      <c r="M171" s="55">
        <v>0</v>
      </c>
      <c r="N171" s="55">
        <v>0</v>
      </c>
      <c r="O171" s="55">
        <v>0</v>
      </c>
      <c r="P171" s="55">
        <v>0</v>
      </c>
      <c r="Q171" s="55">
        <v>0</v>
      </c>
      <c r="R171" s="55">
        <v>0</v>
      </c>
      <c r="S171" s="55">
        <v>0</v>
      </c>
      <c r="T171" s="55">
        <v>0</v>
      </c>
      <c r="U171" s="55">
        <v>0</v>
      </c>
      <c r="V171" s="55">
        <v>0</v>
      </c>
      <c r="W171" s="55">
        <v>0</v>
      </c>
      <c r="X171" s="55">
        <v>0</v>
      </c>
      <c r="Y171" s="55">
        <v>0</v>
      </c>
      <c r="Z171" s="55">
        <v>0</v>
      </c>
      <c r="AA171" s="55">
        <v>0</v>
      </c>
      <c r="AB171" s="55">
        <v>0</v>
      </c>
      <c r="AC171" s="55">
        <v>0</v>
      </c>
      <c r="AD171" s="55">
        <v>0</v>
      </c>
      <c r="AE171" s="55">
        <v>0</v>
      </c>
    </row>
    <row r="172" spans="1:31" s="68" customFormat="1" ht="13.8" x14ac:dyDescent="0.25">
      <c r="A172" s="29"/>
      <c r="B172" s="28" t="s">
        <v>67</v>
      </c>
      <c r="C172" s="15" t="s">
        <v>199</v>
      </c>
      <c r="D172" s="55">
        <v>-4.2993424205524487E-30</v>
      </c>
      <c r="E172" s="55">
        <v>0.19463800000000001</v>
      </c>
      <c r="F172" s="55">
        <v>9.5925486074875037E-30</v>
      </c>
      <c r="G172" s="55">
        <v>0.14420263949852385</v>
      </c>
      <c r="H172" s="55">
        <v>340.28099495152242</v>
      </c>
      <c r="I172" s="55">
        <v>438.0968910669074</v>
      </c>
      <c r="J172" s="55">
        <v>187.78589691702535</v>
      </c>
      <c r="K172" s="55">
        <v>61.252003607659375</v>
      </c>
      <c r="L172" s="55">
        <v>5.7802596243193785</v>
      </c>
      <c r="M172" s="55">
        <v>12.348814345012546</v>
      </c>
      <c r="N172" s="55">
        <v>226.4940678056229</v>
      </c>
      <c r="O172" s="55">
        <v>228.72419758387019</v>
      </c>
      <c r="P172" s="55">
        <v>292.93666066736574</v>
      </c>
      <c r="Q172" s="55">
        <v>176.16601545291203</v>
      </c>
      <c r="R172" s="55">
        <v>413.56806552834468</v>
      </c>
      <c r="S172" s="55">
        <v>296.00510205</v>
      </c>
      <c r="T172" s="55">
        <v>2.3952200000000001</v>
      </c>
      <c r="U172" s="55">
        <v>55.000000404975786</v>
      </c>
      <c r="V172" s="55">
        <v>454</v>
      </c>
      <c r="W172" s="55">
        <v>689.6</v>
      </c>
      <c r="X172" s="55">
        <v>1.8492347441235327E-15</v>
      </c>
      <c r="Y172" s="55">
        <v>6.9896761760730834E-29</v>
      </c>
      <c r="Z172" s="55">
        <v>6.5091763599999997</v>
      </c>
      <c r="AA172" s="55">
        <v>115.47271171604794</v>
      </c>
      <c r="AB172" s="55">
        <v>70.960100714135137</v>
      </c>
      <c r="AC172" s="55">
        <v>8.3943422953434575E-17</v>
      </c>
      <c r="AD172" s="55">
        <v>0.46866036001137751</v>
      </c>
      <c r="AE172" s="55">
        <v>0.46866036001137751</v>
      </c>
    </row>
    <row r="173" spans="1:31" s="68" customFormat="1" ht="13.8" x14ac:dyDescent="0.25">
      <c r="A173" s="29"/>
      <c r="B173" s="17" t="s">
        <v>109</v>
      </c>
      <c r="C173" s="15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</row>
    <row r="174" spans="1:31" s="68" customFormat="1" ht="13.8" x14ac:dyDescent="0.25">
      <c r="A174" s="29"/>
      <c r="B174" s="19" t="s">
        <v>68</v>
      </c>
      <c r="C174" s="23" t="s">
        <v>162</v>
      </c>
      <c r="D174" s="54">
        <v>557.82940707044816</v>
      </c>
      <c r="E174" s="54">
        <v>247.43680483460332</v>
      </c>
      <c r="F174" s="54">
        <v>417.42131093754432</v>
      </c>
      <c r="G174" s="54">
        <v>1133.4066871171456</v>
      </c>
      <c r="H174" s="54">
        <v>684.11038341106894</v>
      </c>
      <c r="I174" s="54">
        <v>1280.2341170615521</v>
      </c>
      <c r="J174" s="54">
        <v>1543.2840216814375</v>
      </c>
      <c r="K174" s="54">
        <v>583.2051989820709</v>
      </c>
      <c r="L174" s="54">
        <v>695.86495143302534</v>
      </c>
      <c r="M174" s="54">
        <v>940.11108039413546</v>
      </c>
      <c r="N174" s="54">
        <v>708.73078740014842</v>
      </c>
      <c r="O174" s="54">
        <v>1086.7252030250263</v>
      </c>
      <c r="P174" s="54">
        <v>900.22991261572838</v>
      </c>
      <c r="Q174" s="54">
        <v>1086.7804317432842</v>
      </c>
      <c r="R174" s="54">
        <v>-148.50855178187371</v>
      </c>
      <c r="S174" s="54">
        <v>-144.94347353230285</v>
      </c>
      <c r="T174" s="54">
        <v>283.28493180879786</v>
      </c>
      <c r="U174" s="54">
        <v>978.9374533456612</v>
      </c>
      <c r="V174" s="54">
        <v>863.47831154779817</v>
      </c>
      <c r="W174" s="54">
        <v>957.62096827059941</v>
      </c>
      <c r="X174" s="54">
        <v>685.10111045774079</v>
      </c>
      <c r="Y174" s="54">
        <v>939.88124697650142</v>
      </c>
      <c r="Z174" s="54">
        <v>-193.62645919988631</v>
      </c>
      <c r="AA174" s="54">
        <v>445.38238147296141</v>
      </c>
      <c r="AB174" s="54">
        <v>21.365654329048155</v>
      </c>
      <c r="AC174" s="54">
        <v>655.91839182172396</v>
      </c>
      <c r="AD174" s="54">
        <v>-566.02924413338474</v>
      </c>
      <c r="AE174" s="54">
        <v>-859.71401553192516</v>
      </c>
    </row>
    <row r="175" spans="1:31" s="68" customFormat="1" ht="13.8" x14ac:dyDescent="0.25">
      <c r="A175" s="29"/>
      <c r="B175" s="19"/>
      <c r="C175" s="23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</row>
    <row r="176" spans="1:31" s="68" customFormat="1" ht="15" x14ac:dyDescent="0.25">
      <c r="A176" s="41" t="s">
        <v>163</v>
      </c>
      <c r="B176" s="29"/>
      <c r="C176" s="15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</row>
    <row r="177" spans="1:31" s="68" customFormat="1" ht="13.8" x14ac:dyDescent="0.25">
      <c r="A177" s="29"/>
      <c r="B177" s="17" t="s">
        <v>1</v>
      </c>
      <c r="C177" s="15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</row>
    <row r="178" spans="1:31" s="68" customFormat="1" ht="13.8" x14ac:dyDescent="0.25">
      <c r="A178" s="29"/>
      <c r="B178" s="19" t="s">
        <v>68</v>
      </c>
      <c r="C178" s="23" t="s">
        <v>162</v>
      </c>
      <c r="D178" s="54">
        <v>557.82940707044816</v>
      </c>
      <c r="E178" s="54">
        <v>247.43680483460332</v>
      </c>
      <c r="F178" s="54">
        <v>417.42131093754432</v>
      </c>
      <c r="G178" s="54">
        <v>1133.4066871171456</v>
      </c>
      <c r="H178" s="54">
        <v>684.11038341106894</v>
      </c>
      <c r="I178" s="54">
        <v>1280.2341170615521</v>
      </c>
      <c r="J178" s="54">
        <v>1543.2840216814375</v>
      </c>
      <c r="K178" s="54">
        <v>583.2051989820709</v>
      </c>
      <c r="L178" s="54">
        <v>695.86495143302534</v>
      </c>
      <c r="M178" s="54">
        <v>940.11108039413546</v>
      </c>
      <c r="N178" s="54">
        <v>708.73078740014842</v>
      </c>
      <c r="O178" s="54">
        <v>1086.7252030250263</v>
      </c>
      <c r="P178" s="54">
        <v>900.22991261572838</v>
      </c>
      <c r="Q178" s="54">
        <v>1086.7804317432842</v>
      </c>
      <c r="R178" s="54">
        <v>-148.50855178187371</v>
      </c>
      <c r="S178" s="54">
        <v>-144.94347353230285</v>
      </c>
      <c r="T178" s="54">
        <v>283.28493180879786</v>
      </c>
      <c r="U178" s="54">
        <v>978.9374533456612</v>
      </c>
      <c r="V178" s="54">
        <v>863.47831154779817</v>
      </c>
      <c r="W178" s="54">
        <v>957.62096827059941</v>
      </c>
      <c r="X178" s="54">
        <v>685.10111045774079</v>
      </c>
      <c r="Y178" s="54">
        <v>939.88124697650142</v>
      </c>
      <c r="Z178" s="54">
        <v>-193.62645919988631</v>
      </c>
      <c r="AA178" s="54">
        <v>445.38238147296141</v>
      </c>
      <c r="AB178" s="54">
        <v>21.365654329048155</v>
      </c>
      <c r="AC178" s="54">
        <v>655.91839182172396</v>
      </c>
      <c r="AD178" s="54">
        <v>-566.02924413338474</v>
      </c>
      <c r="AE178" s="54">
        <v>-859.71401553192516</v>
      </c>
    </row>
    <row r="179" spans="1:31" s="68" customFormat="1" ht="13.8" x14ac:dyDescent="0.25">
      <c r="A179" s="29"/>
      <c r="B179" s="17" t="s">
        <v>109</v>
      </c>
      <c r="C179" s="15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</row>
    <row r="180" spans="1:31" s="68" customFormat="1" ht="13.8" x14ac:dyDescent="0.25">
      <c r="A180" s="29"/>
      <c r="B180" s="19" t="s">
        <v>69</v>
      </c>
      <c r="C180" s="23" t="s">
        <v>164</v>
      </c>
      <c r="D180" s="54">
        <v>196.92498878604138</v>
      </c>
      <c r="E180" s="54">
        <v>130.86289170596058</v>
      </c>
      <c r="F180" s="54">
        <v>326.95718908754566</v>
      </c>
      <c r="G180" s="54">
        <v>483.55322333873318</v>
      </c>
      <c r="H180" s="54">
        <v>448.74349734528033</v>
      </c>
      <c r="I180" s="54">
        <v>849.00421939712351</v>
      </c>
      <c r="J180" s="54">
        <v>766.50890386584979</v>
      </c>
      <c r="K180" s="54">
        <v>361.00419075565605</v>
      </c>
      <c r="L180" s="54">
        <v>594.10167403015384</v>
      </c>
      <c r="M180" s="54">
        <v>469.93104350587089</v>
      </c>
      <c r="N180" s="54">
        <v>947.69807978232109</v>
      </c>
      <c r="O180" s="54">
        <v>457.56690371133067</v>
      </c>
      <c r="P180" s="54">
        <v>370.12108832206252</v>
      </c>
      <c r="Q180" s="54">
        <v>260.42174672786587</v>
      </c>
      <c r="R180" s="54">
        <v>-246.52956032520549</v>
      </c>
      <c r="S180" s="54">
        <v>117.23460501442752</v>
      </c>
      <c r="T180" s="54">
        <v>396.62449006293753</v>
      </c>
      <c r="U180" s="54">
        <v>68.593369475141998</v>
      </c>
      <c r="V180" s="54">
        <v>172.38734894215571</v>
      </c>
      <c r="W180" s="54">
        <v>190.9168270474506</v>
      </c>
      <c r="X180" s="54">
        <v>345.08565749184345</v>
      </c>
      <c r="Y180" s="54">
        <v>339.07983711160375</v>
      </c>
      <c r="Z180" s="54">
        <v>-59.867925544631689</v>
      </c>
      <c r="AA180" s="54">
        <v>308.43046648934757</v>
      </c>
      <c r="AB180" s="54">
        <v>627.25693572438672</v>
      </c>
      <c r="AC180" s="54">
        <v>419.24030852583473</v>
      </c>
      <c r="AD180" s="54">
        <v>533.98908279584259</v>
      </c>
      <c r="AE180" s="54">
        <v>838.76649711052585</v>
      </c>
    </row>
    <row r="181" spans="1:31" s="68" customFormat="1" ht="13.8" x14ac:dyDescent="0.25">
      <c r="A181" s="29"/>
      <c r="B181" s="20" t="s">
        <v>70</v>
      </c>
      <c r="C181" s="15" t="s">
        <v>165</v>
      </c>
      <c r="D181" s="55">
        <v>264.81420660237421</v>
      </c>
      <c r="E181" s="55">
        <v>167.97133514826297</v>
      </c>
      <c r="F181" s="55">
        <v>326.79961142238028</v>
      </c>
      <c r="G181" s="55">
        <v>457.01671310908728</v>
      </c>
      <c r="H181" s="55">
        <v>411.63857308015065</v>
      </c>
      <c r="I181" s="55">
        <v>589.43696543347312</v>
      </c>
      <c r="J181" s="55">
        <v>619.5136722458243</v>
      </c>
      <c r="K181" s="55">
        <v>546.15159166004912</v>
      </c>
      <c r="L181" s="55">
        <v>522.14701340007844</v>
      </c>
      <c r="M181" s="55">
        <v>559.78647478857329</v>
      </c>
      <c r="N181" s="55">
        <v>475.61527759451582</v>
      </c>
      <c r="O181" s="55">
        <v>437.52528235572527</v>
      </c>
      <c r="P181" s="55">
        <v>478.89703559105618</v>
      </c>
      <c r="Q181" s="55">
        <v>366.6044602216557</v>
      </c>
      <c r="R181" s="55">
        <v>232.37254741896504</v>
      </c>
      <c r="S181" s="55">
        <v>331.18347673189675</v>
      </c>
      <c r="T181" s="55">
        <v>367.9550434180137</v>
      </c>
      <c r="U181" s="55">
        <v>298.61188288074169</v>
      </c>
      <c r="V181" s="55">
        <v>248.25106979332165</v>
      </c>
      <c r="W181" s="55">
        <v>295.26285673697816</v>
      </c>
      <c r="X181" s="55">
        <v>190.11634964467507</v>
      </c>
      <c r="Y181" s="55">
        <v>317.4416182376346</v>
      </c>
      <c r="Z181" s="55">
        <v>245.86283364054751</v>
      </c>
      <c r="AA181" s="55">
        <v>345.57328009402869</v>
      </c>
      <c r="AB181" s="55">
        <v>646.29306859421206</v>
      </c>
      <c r="AC181" s="55">
        <v>419.24030852583473</v>
      </c>
      <c r="AD181" s="55">
        <v>533.98908279584259</v>
      </c>
      <c r="AE181" s="55">
        <v>838.76649711052585</v>
      </c>
    </row>
    <row r="182" spans="1:31" s="68" customFormat="1" ht="22.5" customHeight="1" x14ac:dyDescent="0.25">
      <c r="A182" s="29"/>
      <c r="B182" s="20" t="s">
        <v>71</v>
      </c>
      <c r="C182" s="15" t="s">
        <v>166</v>
      </c>
      <c r="D182" s="55">
        <v>-1.7118891593628056</v>
      </c>
      <c r="E182" s="55">
        <v>2.2020815731710865E-2</v>
      </c>
      <c r="F182" s="55">
        <v>9.5443836140916838E-2</v>
      </c>
      <c r="G182" s="55">
        <v>7.4937637664065207E-2</v>
      </c>
      <c r="H182" s="55">
        <v>3.0425138040808139E-2</v>
      </c>
      <c r="I182" s="55">
        <v>2.6979405509085862E-2</v>
      </c>
      <c r="J182" s="55">
        <v>1.1065193811612814E-2</v>
      </c>
      <c r="K182" s="55">
        <v>1.518506600035297E-2</v>
      </c>
      <c r="L182" s="55">
        <v>-8.1780496371406473E-3</v>
      </c>
      <c r="M182" s="55">
        <v>1.3766096456763265E-2</v>
      </c>
      <c r="N182" s="55">
        <v>1.449723890133073E-2</v>
      </c>
      <c r="O182" s="55">
        <v>8.4952648847600488E-3</v>
      </c>
      <c r="P182" s="55">
        <v>6.03964395497483E-3</v>
      </c>
      <c r="Q182" s="55">
        <v>0.10697348019130226</v>
      </c>
      <c r="R182" s="55">
        <v>1.5520746256249306E-3</v>
      </c>
      <c r="S182" s="55">
        <v>8.1256359242519536E-4</v>
      </c>
      <c r="T182" s="55">
        <v>1.1163461767233286E-5</v>
      </c>
      <c r="U182" s="55">
        <v>0</v>
      </c>
      <c r="V182" s="55">
        <v>0</v>
      </c>
      <c r="W182" s="55">
        <v>7.0823520801510578E-3</v>
      </c>
      <c r="X182" s="55">
        <v>0</v>
      </c>
      <c r="Y182" s="55">
        <v>0</v>
      </c>
      <c r="Z182" s="55">
        <v>0.55099782042833112</v>
      </c>
      <c r="AA182" s="55">
        <v>1.7546358757507245</v>
      </c>
      <c r="AB182" s="55">
        <v>0</v>
      </c>
      <c r="AC182" s="55">
        <v>0</v>
      </c>
      <c r="AD182" s="55">
        <v>0</v>
      </c>
      <c r="AE182" s="55">
        <v>0</v>
      </c>
    </row>
    <row r="183" spans="1:31" s="68" customFormat="1" ht="13.8" x14ac:dyDescent="0.25">
      <c r="A183" s="29"/>
      <c r="B183" s="20" t="s">
        <v>72</v>
      </c>
      <c r="C183" s="15" t="s">
        <v>167</v>
      </c>
      <c r="D183" s="55">
        <v>-66.177328656969991</v>
      </c>
      <c r="E183" s="55">
        <v>-37.130464258034117</v>
      </c>
      <c r="F183" s="55">
        <v>6.2133829024435955E-2</v>
      </c>
      <c r="G183" s="55">
        <v>26.461572591981827</v>
      </c>
      <c r="H183" s="55">
        <v>37.07449912708892</v>
      </c>
      <c r="I183" s="55">
        <v>259.54027455814122</v>
      </c>
      <c r="J183" s="55">
        <v>146.98416642621368</v>
      </c>
      <c r="K183" s="55">
        <v>-185.16258597039337</v>
      </c>
      <c r="L183" s="55">
        <v>71.962838679712561</v>
      </c>
      <c r="M183" s="55">
        <v>-89.869197379159075</v>
      </c>
      <c r="N183" s="55">
        <v>472.06830494890397</v>
      </c>
      <c r="O183" s="55">
        <v>20.033126090720533</v>
      </c>
      <c r="P183" s="55">
        <v>-108.78198691294858</v>
      </c>
      <c r="Q183" s="55">
        <v>-106.28968697398118</v>
      </c>
      <c r="R183" s="55">
        <v>-478.90365981879614</v>
      </c>
      <c r="S183" s="55">
        <v>-213.94968428106165</v>
      </c>
      <c r="T183" s="55">
        <v>28.669435481462003</v>
      </c>
      <c r="U183" s="55">
        <v>-230.01851340559978</v>
      </c>
      <c r="V183" s="55">
        <v>-75.863720851165951</v>
      </c>
      <c r="W183" s="55">
        <v>-104.35311204160769</v>
      </c>
      <c r="X183" s="55">
        <v>154.96930784716841</v>
      </c>
      <c r="Y183" s="55">
        <v>21.638218873969109</v>
      </c>
      <c r="Z183" s="55">
        <v>-306.28175700560746</v>
      </c>
      <c r="AA183" s="55">
        <v>-38.897449480431888</v>
      </c>
      <c r="AB183" s="55">
        <v>-19.036132869825376</v>
      </c>
      <c r="AC183" s="55">
        <v>0</v>
      </c>
      <c r="AD183" s="55">
        <v>0</v>
      </c>
      <c r="AE183" s="55">
        <v>0</v>
      </c>
    </row>
    <row r="184" spans="1:31" s="68" customFormat="1" ht="13.8" x14ac:dyDescent="0.25">
      <c r="A184" s="29"/>
      <c r="B184" s="26" t="s">
        <v>187</v>
      </c>
      <c r="C184" s="19" t="s">
        <v>204</v>
      </c>
      <c r="D184" s="58">
        <v>246.84245622820089</v>
      </c>
      <c r="E184" s="58">
        <v>244.95350756942881</v>
      </c>
      <c r="F184" s="58">
        <v>225.73928046425502</v>
      </c>
      <c r="G184" s="58">
        <v>233.15129685497487</v>
      </c>
      <c r="H184" s="58">
        <v>250.24355538808967</v>
      </c>
      <c r="I184" s="58">
        <v>285.98732272514309</v>
      </c>
      <c r="J184" s="58">
        <v>341.55265630306462</v>
      </c>
      <c r="K184" s="58">
        <v>384.71835577182878</v>
      </c>
      <c r="L184" s="58">
        <v>405.22906601156672</v>
      </c>
      <c r="M184" s="58">
        <v>436.14386748603744</v>
      </c>
      <c r="N184" s="58">
        <v>444.0566287967992</v>
      </c>
      <c r="O184" s="58">
        <v>417.83940961678138</v>
      </c>
      <c r="P184" s="58">
        <v>395.12988381230497</v>
      </c>
      <c r="Q184" s="58">
        <v>383.91765968681125</v>
      </c>
      <c r="R184" s="58">
        <v>366.95926365707396</v>
      </c>
      <c r="S184" s="58">
        <v>354.55467167742108</v>
      </c>
      <c r="T184" s="58">
        <v>378.18140352355857</v>
      </c>
      <c r="U184" s="58">
        <v>371.90473947630011</v>
      </c>
      <c r="V184" s="58">
        <v>340.86847017469057</v>
      </c>
      <c r="W184" s="58">
        <v>332.79209913757842</v>
      </c>
      <c r="X184" s="58">
        <v>334.73806330704838</v>
      </c>
      <c r="Y184" s="58">
        <v>331.34935882339818</v>
      </c>
      <c r="Z184" s="58">
        <v>321.4137863504867</v>
      </c>
      <c r="AA184" s="58">
        <v>339.29682522762829</v>
      </c>
      <c r="AB184" s="58">
        <v>373.59289438000593</v>
      </c>
      <c r="AC184" s="58">
        <v>403.31037012982182</v>
      </c>
      <c r="AD184" s="58">
        <v>487.46278498459344</v>
      </c>
      <c r="AE184" s="58">
        <v>562.47288664572784</v>
      </c>
    </row>
    <row r="185" spans="1:31" s="68" customFormat="1" ht="13.8" x14ac:dyDescent="0.25">
      <c r="A185" s="29"/>
      <c r="B185" s="26" t="s">
        <v>188</v>
      </c>
      <c r="C185" s="26" t="s">
        <v>189</v>
      </c>
      <c r="D185" s="58">
        <v>11.828740853762353</v>
      </c>
      <c r="E185" s="58">
        <v>0.97001710960848397</v>
      </c>
      <c r="F185" s="58">
        <v>14.706991885667602</v>
      </c>
      <c r="G185" s="58">
        <v>23.436099246651573</v>
      </c>
      <c r="H185" s="58">
        <v>24.187556240843431</v>
      </c>
      <c r="I185" s="58">
        <v>181.64001893906536</v>
      </c>
      <c r="J185" s="58">
        <v>103.03366889853469</v>
      </c>
      <c r="K185" s="58">
        <v>22.204254348672158</v>
      </c>
      <c r="L185" s="58">
        <v>38.730524864960003</v>
      </c>
      <c r="M185" s="58">
        <v>19.615383280573326</v>
      </c>
      <c r="N185" s="58">
        <v>-0.47009784357422824</v>
      </c>
      <c r="O185" s="58">
        <v>10.539103964065355</v>
      </c>
      <c r="P185" s="58">
        <v>18.048351632007027</v>
      </c>
      <c r="Q185" s="58">
        <v>10.373211138351856</v>
      </c>
      <c r="R185" s="58">
        <v>60.314435583628118</v>
      </c>
      <c r="S185" s="58">
        <v>957.65353095003763</v>
      </c>
      <c r="T185" s="58">
        <v>15.170335077677436</v>
      </c>
      <c r="U185" s="58">
        <v>69.52705385982614</v>
      </c>
      <c r="V185" s="58">
        <v>2.3942994405043145</v>
      </c>
      <c r="W185" s="58">
        <v>37.187625651030366</v>
      </c>
      <c r="X185" s="58">
        <v>37.730567006859211</v>
      </c>
      <c r="Y185" s="58">
        <v>21.971321198118989</v>
      </c>
      <c r="Z185" s="58">
        <v>39.045495898601636</v>
      </c>
      <c r="AA185" s="58">
        <v>222.04641558357852</v>
      </c>
      <c r="AB185" s="58">
        <v>118.07562239866731</v>
      </c>
      <c r="AC185" s="58">
        <v>66.21244970860117</v>
      </c>
      <c r="AD185" s="58">
        <v>57.87993961454935</v>
      </c>
      <c r="AE185" s="58">
        <v>57.87993961454935</v>
      </c>
    </row>
    <row r="186" spans="1:31" s="68" customFormat="1" ht="13.8" x14ac:dyDescent="0.25">
      <c r="A186" s="52"/>
      <c r="B186" s="34" t="s">
        <v>0</v>
      </c>
      <c r="C186" s="35" t="s">
        <v>168</v>
      </c>
      <c r="D186" s="62">
        <v>595.91813365884616</v>
      </c>
      <c r="E186" s="62">
        <v>360.55740358845998</v>
      </c>
      <c r="F186" s="62">
        <v>301.49641042858741</v>
      </c>
      <c r="G186" s="62">
        <v>859.56866138674161</v>
      </c>
      <c r="H186" s="62">
        <v>461.42288521303271</v>
      </c>
      <c r="I186" s="62">
        <v>535.57720145049473</v>
      </c>
      <c r="J186" s="62">
        <v>1015.2941052201032</v>
      </c>
      <c r="K186" s="62">
        <v>584.71510964956667</v>
      </c>
      <c r="L186" s="62">
        <v>468.26181854947282</v>
      </c>
      <c r="M186" s="62">
        <v>886.70852109372424</v>
      </c>
      <c r="N186" s="62">
        <v>205.5594342581997</v>
      </c>
      <c r="O186" s="62">
        <v>1036.4586049664326</v>
      </c>
      <c r="P186" s="62">
        <v>907.19035647393605</v>
      </c>
      <c r="Q186" s="62">
        <v>1199.903133563879</v>
      </c>
      <c r="R186" s="62">
        <v>404.66583661679266</v>
      </c>
      <c r="S186" s="62">
        <v>-865.27693781934352</v>
      </c>
      <c r="T186" s="62">
        <v>249.67151019174767</v>
      </c>
      <c r="U186" s="62">
        <v>1212.7217694869671</v>
      </c>
      <c r="V186" s="62">
        <v>1029.5651333398666</v>
      </c>
      <c r="W186" s="62">
        <v>1062.3086147097015</v>
      </c>
      <c r="X186" s="62">
        <v>637.02294926610568</v>
      </c>
      <c r="Y186" s="62">
        <v>910.17944749018864</v>
      </c>
      <c r="Z186" s="62">
        <v>148.60975679661942</v>
      </c>
      <c r="AA186" s="62">
        <v>254.20232462770082</v>
      </c>
      <c r="AB186" s="62">
        <v>-350.37400941400909</v>
      </c>
      <c r="AC186" s="62">
        <v>573.77600371707911</v>
      </c>
      <c r="AD186" s="62">
        <v>-670.43548155916596</v>
      </c>
      <c r="AE186" s="62">
        <v>-1193.8875656112557</v>
      </c>
    </row>
    <row r="187" spans="1:31" s="68" customFormat="1" ht="13.8" x14ac:dyDescent="0.25">
      <c r="A187" s="29"/>
      <c r="B187" s="19"/>
      <c r="C187" s="23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</row>
    <row r="188" spans="1:31" s="68" customFormat="1" ht="15" x14ac:dyDescent="0.25">
      <c r="A188" s="49" t="s">
        <v>76</v>
      </c>
      <c r="B188" s="29"/>
      <c r="C188" s="2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</row>
    <row r="189" spans="1:31" s="68" customFormat="1" ht="13.8" x14ac:dyDescent="0.25">
      <c r="C189" s="29"/>
    </row>
    <row r="190" spans="1:31" s="68" customFormat="1" ht="13.8" x14ac:dyDescent="0.25">
      <c r="C190" s="29"/>
    </row>
    <row r="191" spans="1:31" s="68" customFormat="1" ht="13.8" x14ac:dyDescent="0.25">
      <c r="C191" s="29"/>
    </row>
    <row r="192" spans="1:31" s="68" customFormat="1" ht="13.8" x14ac:dyDescent="0.25">
      <c r="C192" s="29"/>
    </row>
    <row r="193" spans="3:3" ht="13.8" x14ac:dyDescent="0.25">
      <c r="C193" s="29"/>
    </row>
    <row r="194" spans="3:3" ht="13.8" x14ac:dyDescent="0.25">
      <c r="C194" s="29"/>
    </row>
    <row r="195" spans="3:3" ht="13.8" x14ac:dyDescent="0.25">
      <c r="C195" s="29"/>
    </row>
    <row r="196" spans="3:3" ht="13.8" x14ac:dyDescent="0.25">
      <c r="C196" s="29"/>
    </row>
    <row r="197" spans="3:3" ht="13.8" x14ac:dyDescent="0.25">
      <c r="C197" s="29"/>
    </row>
    <row r="198" spans="3:3" ht="13.8" x14ac:dyDescent="0.25">
      <c r="C198" s="29"/>
    </row>
    <row r="199" spans="3:3" ht="13.8" x14ac:dyDescent="0.25">
      <c r="C199" s="29"/>
    </row>
    <row r="200" spans="3:3" ht="13.8" x14ac:dyDescent="0.25">
      <c r="C200" s="29"/>
    </row>
    <row r="201" spans="3:3" ht="13.8" x14ac:dyDescent="0.25">
      <c r="C201" s="29"/>
    </row>
    <row r="202" spans="3:3" ht="13.8" x14ac:dyDescent="0.25">
      <c r="C202" s="29"/>
    </row>
    <row r="203" spans="3:3" ht="13.8" x14ac:dyDescent="0.25">
      <c r="C203" s="29"/>
    </row>
    <row r="204" spans="3:3" ht="13.8" x14ac:dyDescent="0.25">
      <c r="C204" s="29"/>
    </row>
    <row r="205" spans="3:3" ht="13.8" x14ac:dyDescent="0.25">
      <c r="C205" s="29"/>
    </row>
    <row r="206" spans="3:3" ht="13.8" x14ac:dyDescent="0.25">
      <c r="C206" s="29"/>
    </row>
    <row r="207" spans="3:3" ht="13.8" x14ac:dyDescent="0.25">
      <c r="C207" s="29"/>
    </row>
    <row r="208" spans="3:3" ht="13.8" x14ac:dyDescent="0.25">
      <c r="C208" s="29"/>
    </row>
    <row r="209" spans="3:3" ht="13.8" x14ac:dyDescent="0.25">
      <c r="C209" s="29"/>
    </row>
    <row r="210" spans="3:3" ht="13.8" x14ac:dyDescent="0.25">
      <c r="C210" s="29"/>
    </row>
    <row r="211" spans="3:3" ht="13.8" x14ac:dyDescent="0.25">
      <c r="C211" s="29"/>
    </row>
    <row r="212" spans="3:3" ht="13.8" x14ac:dyDescent="0.25">
      <c r="C212" s="29"/>
    </row>
    <row r="213" spans="3:3" ht="13.8" x14ac:dyDescent="0.25">
      <c r="C213" s="29"/>
    </row>
    <row r="214" spans="3:3" ht="13.8" x14ac:dyDescent="0.25">
      <c r="C214" s="29"/>
    </row>
    <row r="215" spans="3:3" ht="13.8" x14ac:dyDescent="0.25">
      <c r="C215" s="29"/>
    </row>
    <row r="216" spans="3:3" ht="13.8" x14ac:dyDescent="0.25">
      <c r="C216" s="29"/>
    </row>
    <row r="217" spans="3:3" ht="13.8" x14ac:dyDescent="0.25">
      <c r="C217" s="29"/>
    </row>
    <row r="218" spans="3:3" ht="13.8" x14ac:dyDescent="0.25">
      <c r="C218" s="29"/>
    </row>
    <row r="219" spans="3:3" ht="13.8" x14ac:dyDescent="0.25">
      <c r="C219" s="29"/>
    </row>
    <row r="220" spans="3:3" ht="13.8" x14ac:dyDescent="0.25">
      <c r="C220" s="29"/>
    </row>
    <row r="221" spans="3:3" ht="13.8" x14ac:dyDescent="0.25">
      <c r="C221" s="29"/>
    </row>
    <row r="222" spans="3:3" ht="13.8" x14ac:dyDescent="0.25">
      <c r="C222" s="29"/>
    </row>
    <row r="223" spans="3:3" ht="13.8" x14ac:dyDescent="0.25">
      <c r="C223" s="29"/>
    </row>
    <row r="224" spans="3:3" ht="13.8" x14ac:dyDescent="0.25">
      <c r="C224" s="29"/>
    </row>
    <row r="225" spans="3:3" ht="13.8" x14ac:dyDescent="0.25">
      <c r="C225" s="29"/>
    </row>
    <row r="226" spans="3:3" ht="13.8" x14ac:dyDescent="0.25">
      <c r="C226" s="29"/>
    </row>
    <row r="227" spans="3:3" ht="13.8" x14ac:dyDescent="0.25">
      <c r="C227" s="29"/>
    </row>
    <row r="228" spans="3:3" ht="13.8" x14ac:dyDescent="0.25">
      <c r="C228" s="29"/>
    </row>
    <row r="229" spans="3:3" ht="13.8" x14ac:dyDescent="0.25">
      <c r="C229" s="29"/>
    </row>
    <row r="230" spans="3:3" ht="13.8" x14ac:dyDescent="0.25">
      <c r="C230" s="29"/>
    </row>
    <row r="231" spans="3:3" ht="13.8" x14ac:dyDescent="0.25">
      <c r="C231" s="29"/>
    </row>
    <row r="232" spans="3:3" ht="13.8" x14ac:dyDescent="0.25">
      <c r="C232" s="29"/>
    </row>
    <row r="233" spans="3:3" ht="13.8" x14ac:dyDescent="0.25">
      <c r="C233" s="4"/>
    </row>
    <row r="234" spans="3:3" ht="13.8" x14ac:dyDescent="0.25">
      <c r="C234" s="4"/>
    </row>
    <row r="235" spans="3:3" ht="13.8" x14ac:dyDescent="0.25">
      <c r="C235" s="4"/>
    </row>
    <row r="236" spans="3:3" ht="13.8" x14ac:dyDescent="0.25">
      <c r="C236" s="4"/>
    </row>
    <row r="237" spans="3:3" ht="13.8" x14ac:dyDescent="0.25">
      <c r="C237" s="4"/>
    </row>
    <row r="238" spans="3:3" ht="13.8" x14ac:dyDescent="0.25">
      <c r="C238" s="4"/>
    </row>
    <row r="239" spans="3:3" ht="13.8" x14ac:dyDescent="0.25">
      <c r="C239" s="4"/>
    </row>
    <row r="240" spans="3:3" ht="13.8" x14ac:dyDescent="0.25">
      <c r="C240" s="4"/>
    </row>
    <row r="241" spans="3:3" ht="13.8" x14ac:dyDescent="0.25">
      <c r="C241" s="4"/>
    </row>
    <row r="242" spans="3:3" ht="13.8" x14ac:dyDescent="0.25">
      <c r="C242" s="4"/>
    </row>
    <row r="243" spans="3:3" ht="13.8" x14ac:dyDescent="0.25">
      <c r="C243" s="4"/>
    </row>
    <row r="244" spans="3:3" ht="13.8" x14ac:dyDescent="0.25">
      <c r="C244" s="4"/>
    </row>
    <row r="245" spans="3:3" ht="13.8" x14ac:dyDescent="0.25">
      <c r="C245" s="4"/>
    </row>
    <row r="246" spans="3:3" ht="13.8" x14ac:dyDescent="0.25">
      <c r="C246" s="4"/>
    </row>
    <row r="247" spans="3:3" ht="13.8" x14ac:dyDescent="0.25">
      <c r="C247" s="4"/>
    </row>
    <row r="248" spans="3:3" ht="13.8" x14ac:dyDescent="0.25">
      <c r="C248" s="4"/>
    </row>
    <row r="249" spans="3:3" ht="13.8" x14ac:dyDescent="0.25">
      <c r="C249" s="4"/>
    </row>
    <row r="250" spans="3:3" ht="13.8" x14ac:dyDescent="0.25">
      <c r="C250" s="4"/>
    </row>
    <row r="251" spans="3:3" ht="13.8" x14ac:dyDescent="0.25">
      <c r="C251" s="4"/>
    </row>
    <row r="252" spans="3:3" ht="13.8" x14ac:dyDescent="0.25">
      <c r="C252" s="4"/>
    </row>
    <row r="253" spans="3:3" ht="13.8" x14ac:dyDescent="0.25">
      <c r="C253" s="4"/>
    </row>
    <row r="254" spans="3:3" ht="13.8" x14ac:dyDescent="0.25">
      <c r="C254" s="4"/>
    </row>
    <row r="255" spans="3:3" ht="13.8" x14ac:dyDescent="0.25">
      <c r="C255" s="4"/>
    </row>
    <row r="256" spans="3:3" ht="13.8" x14ac:dyDescent="0.25">
      <c r="C256" s="4"/>
    </row>
    <row r="257" spans="3:3" ht="13.8" x14ac:dyDescent="0.25">
      <c r="C257" s="4"/>
    </row>
    <row r="258" spans="3:3" ht="13.8" x14ac:dyDescent="0.25">
      <c r="C258" s="4"/>
    </row>
    <row r="259" spans="3:3" ht="13.8" x14ac:dyDescent="0.25">
      <c r="C259" s="4"/>
    </row>
    <row r="260" spans="3:3" ht="13.8" x14ac:dyDescent="0.25">
      <c r="C260" s="4"/>
    </row>
    <row r="261" spans="3:3" ht="13.8" x14ac:dyDescent="0.25">
      <c r="C261" s="4"/>
    </row>
    <row r="262" spans="3:3" ht="13.8" x14ac:dyDescent="0.25">
      <c r="C262" s="4"/>
    </row>
    <row r="263" spans="3:3" ht="13.8" x14ac:dyDescent="0.25">
      <c r="C263" s="4"/>
    </row>
    <row r="264" spans="3:3" ht="13.8" x14ac:dyDescent="0.25">
      <c r="C264" s="4"/>
    </row>
    <row r="265" spans="3:3" ht="13.8" x14ac:dyDescent="0.25">
      <c r="C265" s="4"/>
    </row>
    <row r="266" spans="3:3" ht="13.8" x14ac:dyDescent="0.25">
      <c r="C266" s="4"/>
    </row>
    <row r="267" spans="3:3" ht="13.8" x14ac:dyDescent="0.25">
      <c r="C267" s="4"/>
    </row>
    <row r="268" spans="3:3" ht="13.8" x14ac:dyDescent="0.25">
      <c r="C268" s="4"/>
    </row>
    <row r="269" spans="3:3" ht="13.8" x14ac:dyDescent="0.25">
      <c r="C269" s="4"/>
    </row>
    <row r="270" spans="3:3" ht="13.8" x14ac:dyDescent="0.25">
      <c r="C270" s="4"/>
    </row>
    <row r="271" spans="3:3" ht="13.8" x14ac:dyDescent="0.25">
      <c r="C271" s="4"/>
    </row>
    <row r="272" spans="3:3" ht="13.8" x14ac:dyDescent="0.25">
      <c r="C272" s="4"/>
    </row>
    <row r="273" spans="3:3" ht="13.8" x14ac:dyDescent="0.25">
      <c r="C273" s="4"/>
    </row>
    <row r="274" spans="3:3" ht="13.8" x14ac:dyDescent="0.25">
      <c r="C274" s="4"/>
    </row>
    <row r="275" spans="3:3" ht="13.8" x14ac:dyDescent="0.25">
      <c r="C275" s="4"/>
    </row>
    <row r="276" spans="3:3" ht="13.8" x14ac:dyDescent="0.25">
      <c r="C276" s="4"/>
    </row>
    <row r="277" spans="3:3" ht="13.8" x14ac:dyDescent="0.25">
      <c r="C277" s="4"/>
    </row>
    <row r="278" spans="3:3" ht="13.8" x14ac:dyDescent="0.25">
      <c r="C278" s="4"/>
    </row>
    <row r="279" spans="3:3" ht="13.8" x14ac:dyDescent="0.25">
      <c r="C279" s="4"/>
    </row>
    <row r="280" spans="3:3" ht="13.8" x14ac:dyDescent="0.25">
      <c r="C280" s="4"/>
    </row>
    <row r="281" spans="3:3" ht="13.8" x14ac:dyDescent="0.25">
      <c r="C281" s="4"/>
    </row>
    <row r="282" spans="3:3" ht="13.8" x14ac:dyDescent="0.25">
      <c r="C282" s="4"/>
    </row>
    <row r="283" spans="3:3" ht="13.8" x14ac:dyDescent="0.25">
      <c r="C283" s="4"/>
    </row>
    <row r="284" spans="3:3" ht="13.8" x14ac:dyDescent="0.25">
      <c r="C284" s="4"/>
    </row>
    <row r="285" spans="3:3" ht="13.8" x14ac:dyDescent="0.25">
      <c r="C285" s="4"/>
    </row>
    <row r="286" spans="3:3" ht="13.8" x14ac:dyDescent="0.25">
      <c r="C286" s="4"/>
    </row>
    <row r="287" spans="3:3" ht="13.8" x14ac:dyDescent="0.25">
      <c r="C287" s="4"/>
    </row>
    <row r="288" spans="3:3" ht="13.8" x14ac:dyDescent="0.25">
      <c r="C288" s="4"/>
    </row>
    <row r="289" spans="3:3" ht="13.8" x14ac:dyDescent="0.25">
      <c r="C289" s="4"/>
    </row>
    <row r="290" spans="3:3" ht="13.8" x14ac:dyDescent="0.25">
      <c r="C290" s="4"/>
    </row>
    <row r="291" spans="3:3" ht="13.8" x14ac:dyDescent="0.25">
      <c r="C291" s="4"/>
    </row>
    <row r="292" spans="3:3" ht="13.8" x14ac:dyDescent="0.25">
      <c r="C292" s="4"/>
    </row>
    <row r="293" spans="3:3" ht="13.8" x14ac:dyDescent="0.25">
      <c r="C293" s="4"/>
    </row>
    <row r="294" spans="3:3" ht="13.8" x14ac:dyDescent="0.25">
      <c r="C294" s="4"/>
    </row>
    <row r="295" spans="3:3" ht="13.8" x14ac:dyDescent="0.25">
      <c r="C295" s="4"/>
    </row>
    <row r="296" spans="3:3" ht="13.8" x14ac:dyDescent="0.25">
      <c r="C296" s="4"/>
    </row>
    <row r="297" spans="3:3" ht="13.8" x14ac:dyDescent="0.25">
      <c r="C297" s="4"/>
    </row>
    <row r="298" spans="3:3" ht="13.8" x14ac:dyDescent="0.25">
      <c r="C298" s="4"/>
    </row>
    <row r="299" spans="3:3" ht="13.8" x14ac:dyDescent="0.25">
      <c r="C299" s="4"/>
    </row>
    <row r="300" spans="3:3" ht="13.8" x14ac:dyDescent="0.25">
      <c r="C300" s="4"/>
    </row>
    <row r="301" spans="3:3" ht="13.8" x14ac:dyDescent="0.25">
      <c r="C301" s="4"/>
    </row>
    <row r="302" spans="3:3" ht="13.8" x14ac:dyDescent="0.25">
      <c r="C302" s="4"/>
    </row>
    <row r="303" spans="3:3" ht="13.8" x14ac:dyDescent="0.25">
      <c r="C303" s="4"/>
    </row>
    <row r="304" spans="3:3" ht="13.8" x14ac:dyDescent="0.25">
      <c r="C304" s="4"/>
    </row>
    <row r="305" spans="3:3" ht="13.8" x14ac:dyDescent="0.25">
      <c r="C305" s="4"/>
    </row>
    <row r="306" spans="3:3" ht="13.8" x14ac:dyDescent="0.25">
      <c r="C306" s="4"/>
    </row>
    <row r="307" spans="3:3" ht="13.8" x14ac:dyDescent="0.25">
      <c r="C307" s="4"/>
    </row>
    <row r="308" spans="3:3" ht="13.8" x14ac:dyDescent="0.25">
      <c r="C308" s="4"/>
    </row>
    <row r="309" spans="3:3" ht="13.8" x14ac:dyDescent="0.25">
      <c r="C309" s="4"/>
    </row>
    <row r="310" spans="3:3" ht="13.8" x14ac:dyDescent="0.25">
      <c r="C310" s="4"/>
    </row>
    <row r="311" spans="3:3" ht="13.8" x14ac:dyDescent="0.25">
      <c r="C311" s="4"/>
    </row>
    <row r="312" spans="3:3" ht="13.8" x14ac:dyDescent="0.25">
      <c r="C312" s="4"/>
    </row>
    <row r="313" spans="3:3" ht="13.8" x14ac:dyDescent="0.25">
      <c r="C313" s="4"/>
    </row>
    <row r="314" spans="3:3" ht="13.8" x14ac:dyDescent="0.25">
      <c r="C314" s="4"/>
    </row>
    <row r="315" spans="3:3" ht="13.8" x14ac:dyDescent="0.25">
      <c r="C315" s="4"/>
    </row>
    <row r="316" spans="3:3" ht="13.8" x14ac:dyDescent="0.25">
      <c r="C316" s="4"/>
    </row>
    <row r="317" spans="3:3" ht="13.8" x14ac:dyDescent="0.25">
      <c r="C317" s="4"/>
    </row>
    <row r="318" spans="3:3" ht="13.8" x14ac:dyDescent="0.25">
      <c r="C318" s="4"/>
    </row>
    <row r="319" spans="3:3" ht="13.8" x14ac:dyDescent="0.25">
      <c r="C319" s="4"/>
    </row>
    <row r="320" spans="3:3" ht="13.8" x14ac:dyDescent="0.25">
      <c r="C320" s="4"/>
    </row>
    <row r="321" spans="3:3" ht="13.8" x14ac:dyDescent="0.25">
      <c r="C321" s="4"/>
    </row>
    <row r="322" spans="3:3" ht="13.8" x14ac:dyDescent="0.25">
      <c r="C322" s="4"/>
    </row>
    <row r="323" spans="3:3" ht="13.8" x14ac:dyDescent="0.25">
      <c r="C323" s="4"/>
    </row>
    <row r="324" spans="3:3" ht="13.8" x14ac:dyDescent="0.25">
      <c r="C324" s="4"/>
    </row>
    <row r="325" spans="3:3" ht="13.8" x14ac:dyDescent="0.25">
      <c r="C325" s="4"/>
    </row>
    <row r="326" spans="3:3" ht="13.8" x14ac:dyDescent="0.25">
      <c r="C326" s="4"/>
    </row>
    <row r="327" spans="3:3" ht="13.8" x14ac:dyDescent="0.25">
      <c r="C327" s="4"/>
    </row>
    <row r="328" spans="3:3" ht="13.8" x14ac:dyDescent="0.25">
      <c r="C328" s="4"/>
    </row>
    <row r="329" spans="3:3" ht="13.8" x14ac:dyDescent="0.25">
      <c r="C329" s="4"/>
    </row>
    <row r="330" spans="3:3" ht="13.8" x14ac:dyDescent="0.25">
      <c r="C330" s="4"/>
    </row>
    <row r="331" spans="3:3" ht="13.8" x14ac:dyDescent="0.25">
      <c r="C331" s="4"/>
    </row>
    <row r="332" spans="3:3" ht="13.8" x14ac:dyDescent="0.25">
      <c r="C332" s="4"/>
    </row>
    <row r="333" spans="3:3" ht="13.8" x14ac:dyDescent="0.25">
      <c r="C333" s="4"/>
    </row>
    <row r="334" spans="3:3" ht="13.8" x14ac:dyDescent="0.25">
      <c r="C334" s="4"/>
    </row>
    <row r="335" spans="3:3" ht="13.8" x14ac:dyDescent="0.25">
      <c r="C335" s="4"/>
    </row>
    <row r="336" spans="3:3" ht="13.8" x14ac:dyDescent="0.25">
      <c r="C336" s="4"/>
    </row>
    <row r="337" spans="3:3" ht="13.8" x14ac:dyDescent="0.25">
      <c r="C337" s="4"/>
    </row>
    <row r="338" spans="3:3" ht="13.8" x14ac:dyDescent="0.25">
      <c r="C338" s="4"/>
    </row>
    <row r="339" spans="3:3" ht="13.8" x14ac:dyDescent="0.25">
      <c r="C339" s="4"/>
    </row>
    <row r="340" spans="3:3" ht="13.8" x14ac:dyDescent="0.25">
      <c r="C340" s="4"/>
    </row>
    <row r="341" spans="3:3" ht="13.8" x14ac:dyDescent="0.25">
      <c r="C341" s="4"/>
    </row>
    <row r="342" spans="3:3" ht="13.8" x14ac:dyDescent="0.25">
      <c r="C342" s="4"/>
    </row>
    <row r="343" spans="3:3" ht="13.8" x14ac:dyDescent="0.25">
      <c r="C343" s="4"/>
    </row>
    <row r="344" spans="3:3" ht="13.8" x14ac:dyDescent="0.25">
      <c r="C344" s="4"/>
    </row>
    <row r="345" spans="3:3" ht="13.8" x14ac:dyDescent="0.25">
      <c r="C345" s="4"/>
    </row>
    <row r="346" spans="3:3" ht="13.8" x14ac:dyDescent="0.25">
      <c r="C346" s="4"/>
    </row>
    <row r="347" spans="3:3" ht="13.8" x14ac:dyDescent="0.25">
      <c r="C347" s="4"/>
    </row>
    <row r="348" spans="3:3" ht="13.8" x14ac:dyDescent="0.25">
      <c r="C348" s="4"/>
    </row>
    <row r="349" spans="3:3" ht="13.8" x14ac:dyDescent="0.25">
      <c r="C349" s="4"/>
    </row>
    <row r="350" spans="3:3" ht="13.8" x14ac:dyDescent="0.25">
      <c r="C350" s="4"/>
    </row>
    <row r="351" spans="3:3" ht="13.8" x14ac:dyDescent="0.25">
      <c r="C351" s="4"/>
    </row>
  </sheetData>
  <phoneticPr fontId="2" type="noConversion"/>
  <printOptions horizontalCentered="1"/>
  <pageMargins left="0.59055118110236227" right="0.59055118110236227" top="0.98425196850393704" bottom="0.78740157480314965" header="0.51181102362204722" footer="0.51181102362204722"/>
  <pageSetup paperSize="9" scale="57" fitToHeight="2" orientation="portrait"/>
  <headerFooter alignWithMargins="0">
    <oddFooter>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51"/>
  <sheetViews>
    <sheetView showGridLines="0" zoomScale="75" workbookViewId="0">
      <pane xSplit="3" ySplit="6" topLeftCell="D7" activePane="bottomRight" state="frozen"/>
      <selection activeCell="I196" sqref="I196"/>
      <selection pane="topRight" activeCell="I196" sqref="I196"/>
      <selection pane="bottomLeft" activeCell="I196" sqref="I196"/>
      <selection pane="bottomRight" activeCell="I196" sqref="I196"/>
    </sheetView>
  </sheetViews>
  <sheetFormatPr defaultColWidth="9.109375" defaultRowHeight="13.2" x14ac:dyDescent="0.25"/>
  <cols>
    <col min="1" max="1" width="13" style="1" customWidth="1"/>
    <col min="2" max="2" width="13.5546875" style="1" bestFit="1" customWidth="1"/>
    <col min="3" max="3" width="88" style="37" customWidth="1"/>
    <col min="4" max="31" width="11.109375" style="1" customWidth="1"/>
    <col min="32" max="16384" width="9.109375" style="1"/>
  </cols>
  <sheetData>
    <row r="1" spans="1:31" ht="16.8" x14ac:dyDescent="0.3">
      <c r="A1" s="6" t="s">
        <v>180</v>
      </c>
    </row>
    <row r="2" spans="1:31" ht="16.8" x14ac:dyDescent="0.3">
      <c r="A2" s="7" t="s">
        <v>77</v>
      </c>
    </row>
    <row r="3" spans="1:31" ht="13.8" x14ac:dyDescent="0.25">
      <c r="A3" s="8" t="s">
        <v>82</v>
      </c>
    </row>
    <row r="4" spans="1:31" ht="14.4" x14ac:dyDescent="0.3">
      <c r="A4" s="11" t="s">
        <v>78</v>
      </c>
    </row>
    <row r="5" spans="1:31" x14ac:dyDescent="0.25">
      <c r="A5" s="5"/>
      <c r="B5" s="5"/>
    </row>
    <row r="6" spans="1:31" ht="18" customHeight="1" x14ac:dyDescent="0.25">
      <c r="A6" s="50"/>
      <c r="B6" s="65" t="s">
        <v>181</v>
      </c>
      <c r="C6" s="51"/>
      <c r="D6" s="66">
        <v>1995</v>
      </c>
      <c r="E6" s="66">
        <v>1996</v>
      </c>
      <c r="F6" s="66">
        <v>1997</v>
      </c>
      <c r="G6" s="66">
        <v>1998</v>
      </c>
      <c r="H6" s="66">
        <v>1999</v>
      </c>
      <c r="I6" s="66">
        <v>2000</v>
      </c>
      <c r="J6" s="66">
        <v>2001</v>
      </c>
      <c r="K6" s="66">
        <v>2002</v>
      </c>
      <c r="L6" s="66">
        <v>2003</v>
      </c>
      <c r="M6" s="66">
        <v>2004</v>
      </c>
      <c r="N6" s="66">
        <v>2005</v>
      </c>
      <c r="O6" s="66">
        <v>2006</v>
      </c>
      <c r="P6" s="66">
        <v>2007</v>
      </c>
      <c r="Q6" s="66">
        <v>2008</v>
      </c>
      <c r="R6" s="66">
        <v>2009</v>
      </c>
      <c r="S6" s="66">
        <v>2010</v>
      </c>
      <c r="T6" s="66">
        <v>2011</v>
      </c>
      <c r="U6" s="66">
        <v>2012</v>
      </c>
      <c r="V6" s="66">
        <v>2013</v>
      </c>
      <c r="W6" s="66">
        <v>2014</v>
      </c>
      <c r="X6" s="66">
        <v>2015</v>
      </c>
      <c r="Y6" s="66">
        <v>2016</v>
      </c>
      <c r="Z6" s="66">
        <v>2017</v>
      </c>
      <c r="AA6" s="66">
        <v>2018</v>
      </c>
      <c r="AB6" s="66">
        <v>2019</v>
      </c>
      <c r="AC6" s="66">
        <v>2020</v>
      </c>
      <c r="AD6" s="66">
        <v>2021</v>
      </c>
      <c r="AE6" s="66">
        <v>2022</v>
      </c>
    </row>
    <row r="7" spans="1:31" s="68" customFormat="1" ht="15" x14ac:dyDescent="0.25">
      <c r="A7" s="41" t="s">
        <v>94</v>
      </c>
      <c r="B7" s="16"/>
      <c r="C7" s="15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</row>
    <row r="8" spans="1:31" s="68" customFormat="1" ht="13.8" x14ac:dyDescent="0.25">
      <c r="A8" s="16"/>
      <c r="B8" s="17" t="s">
        <v>1</v>
      </c>
      <c r="C8" s="18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</row>
    <row r="9" spans="1:31" s="73" customFormat="1" ht="13.8" x14ac:dyDescent="0.25">
      <c r="A9" s="16"/>
      <c r="B9" s="19" t="s">
        <v>2</v>
      </c>
      <c r="C9" s="42" t="s">
        <v>105</v>
      </c>
      <c r="D9" s="54">
        <v>2575.8965335108765</v>
      </c>
      <c r="E9" s="54">
        <v>2745.5611279622008</v>
      </c>
      <c r="F9" s="54">
        <v>2891.3724547229331</v>
      </c>
      <c r="G9" s="54">
        <v>2959.9456685216123</v>
      </c>
      <c r="H9" s="54">
        <v>3189.6888297950868</v>
      </c>
      <c r="I9" s="54">
        <v>3465.0517704730655</v>
      </c>
      <c r="J9" s="54">
        <v>3751.1344155173128</v>
      </c>
      <c r="K9" s="54">
        <v>4087.7327031166383</v>
      </c>
      <c r="L9" s="54">
        <v>4415.9660371277714</v>
      </c>
      <c r="M9" s="54">
        <v>4727.7347881851556</v>
      </c>
      <c r="N9" s="54">
        <v>5041.9862296790798</v>
      </c>
      <c r="O9" s="54">
        <v>5290.1228489711739</v>
      </c>
      <c r="P9" s="54">
        <v>5545.4866334204835</v>
      </c>
      <c r="Q9" s="54">
        <v>5915.5861973832325</v>
      </c>
      <c r="R9" s="54">
        <v>6369.7929823817722</v>
      </c>
      <c r="S9" s="54">
        <v>6729.9977049566833</v>
      </c>
      <c r="T9" s="54">
        <v>7072.4981702024606</v>
      </c>
      <c r="U9" s="54">
        <v>7493.2104779144638</v>
      </c>
      <c r="V9" s="54">
        <v>7791.3782480956133</v>
      </c>
      <c r="W9" s="54">
        <v>8116.0100353540283</v>
      </c>
      <c r="X9" s="54">
        <v>8609.4188822702872</v>
      </c>
      <c r="Y9" s="54">
        <v>8897.091380233458</v>
      </c>
      <c r="Z9" s="54">
        <v>9394.4603073221315</v>
      </c>
      <c r="AA9" s="54">
        <v>9994.7599565368018</v>
      </c>
      <c r="AB9" s="54">
        <v>10650.935351083188</v>
      </c>
      <c r="AC9" s="54">
        <v>11480.9119855756</v>
      </c>
      <c r="AD9" s="54">
        <v>12310.568383894975</v>
      </c>
      <c r="AE9" s="54">
        <v>13353.162914048378</v>
      </c>
    </row>
    <row r="10" spans="1:31" s="73" customFormat="1" ht="13.8" x14ac:dyDescent="0.25">
      <c r="A10" s="16"/>
      <c r="B10" s="20" t="s">
        <v>3</v>
      </c>
      <c r="C10" s="33" t="s">
        <v>106</v>
      </c>
      <c r="D10" s="55">
        <v>199.84506370167637</v>
      </c>
      <c r="E10" s="55">
        <v>203.5975787195363</v>
      </c>
      <c r="F10" s="55">
        <v>214.94422409778412</v>
      </c>
      <c r="G10" s="55">
        <v>222.71681296445925</v>
      </c>
      <c r="H10" s="55">
        <v>245.62520141772302</v>
      </c>
      <c r="I10" s="55">
        <v>247.3383592939216</v>
      </c>
      <c r="J10" s="55">
        <v>267.2735954799511</v>
      </c>
      <c r="K10" s="55">
        <v>281.5178917271985</v>
      </c>
      <c r="L10" s="55">
        <v>302.60083983523191</v>
      </c>
      <c r="M10" s="55">
        <v>324.44603575766183</v>
      </c>
      <c r="N10" s="55">
        <v>342.41350399281345</v>
      </c>
      <c r="O10" s="55">
        <v>349.21796784057642</v>
      </c>
      <c r="P10" s="55">
        <v>432.60020450385844</v>
      </c>
      <c r="Q10" s="55">
        <v>414.44465592680945</v>
      </c>
      <c r="R10" s="55">
        <v>415.43820069392012</v>
      </c>
      <c r="S10" s="55">
        <v>445.23021946203164</v>
      </c>
      <c r="T10" s="55">
        <v>435.43555358756396</v>
      </c>
      <c r="U10" s="55">
        <v>460.26172520788219</v>
      </c>
      <c r="V10" s="55">
        <v>473.47057325214553</v>
      </c>
      <c r="W10" s="55">
        <v>494.39279088047346</v>
      </c>
      <c r="X10" s="55">
        <v>551.16552008833446</v>
      </c>
      <c r="Y10" s="55">
        <v>566.43514162944314</v>
      </c>
      <c r="Z10" s="55">
        <v>561.42196200012211</v>
      </c>
      <c r="AA10" s="55">
        <v>591.23379073214176</v>
      </c>
      <c r="AB10" s="55">
        <v>607.37428487931629</v>
      </c>
      <c r="AC10" s="55">
        <v>632.16138735835193</v>
      </c>
      <c r="AD10" s="55">
        <v>648.60046757494285</v>
      </c>
      <c r="AE10" s="55">
        <v>671.95266482406737</v>
      </c>
    </row>
    <row r="11" spans="1:31" s="73" customFormat="1" ht="13.8" x14ac:dyDescent="0.25">
      <c r="A11" s="16"/>
      <c r="B11" s="20" t="s">
        <v>4</v>
      </c>
      <c r="C11" s="33" t="s">
        <v>107</v>
      </c>
      <c r="D11" s="55">
        <v>11.460831529010813</v>
      </c>
      <c r="E11" s="55">
        <v>14.052237148039159</v>
      </c>
      <c r="F11" s="55">
        <v>15.757912300739894</v>
      </c>
      <c r="G11" s="55">
        <v>19.907220826627242</v>
      </c>
      <c r="H11" s="55">
        <v>19.843876562892383</v>
      </c>
      <c r="I11" s="55">
        <v>22.765609549517603</v>
      </c>
      <c r="J11" s="55">
        <v>24.032755360321065</v>
      </c>
      <c r="K11" s="55">
        <v>29.090250012831309</v>
      </c>
      <c r="L11" s="55">
        <v>35.656527846171471</v>
      </c>
      <c r="M11" s="55">
        <v>46.86544371097451</v>
      </c>
      <c r="N11" s="55">
        <v>55.693928353626212</v>
      </c>
      <c r="O11" s="55">
        <v>70.672942122685257</v>
      </c>
      <c r="P11" s="55">
        <v>84.406534146379897</v>
      </c>
      <c r="Q11" s="55">
        <v>117.04783987143796</v>
      </c>
      <c r="R11" s="55">
        <v>163.62246926909924</v>
      </c>
      <c r="S11" s="55">
        <v>190.2108841792662</v>
      </c>
      <c r="T11" s="55">
        <v>187.59433746536237</v>
      </c>
      <c r="U11" s="55">
        <v>209.7026296982454</v>
      </c>
      <c r="V11" s="55">
        <v>219.06005168487113</v>
      </c>
      <c r="W11" s="55">
        <v>234.65099864447515</v>
      </c>
      <c r="X11" s="55">
        <v>251.72303729180467</v>
      </c>
      <c r="Y11" s="55">
        <v>254.69870061114071</v>
      </c>
      <c r="Z11" s="55">
        <v>270.58795066105165</v>
      </c>
      <c r="AA11" s="55">
        <v>280.1094277403962</v>
      </c>
      <c r="AB11" s="55">
        <v>293.33694695015396</v>
      </c>
      <c r="AC11" s="55">
        <v>317.13985145053391</v>
      </c>
      <c r="AD11" s="55">
        <v>350.19009760839214</v>
      </c>
      <c r="AE11" s="55">
        <v>376.84203235089996</v>
      </c>
    </row>
    <row r="12" spans="1:31" s="73" customFormat="1" ht="13.8" x14ac:dyDescent="0.25">
      <c r="A12" s="16"/>
      <c r="B12" s="20" t="s">
        <v>5</v>
      </c>
      <c r="C12" s="33" t="s">
        <v>108</v>
      </c>
      <c r="D12" s="55">
        <v>2364.5906382801895</v>
      </c>
      <c r="E12" s="55">
        <v>2527.9113120946254</v>
      </c>
      <c r="F12" s="55">
        <v>2660.670318324409</v>
      </c>
      <c r="G12" s="55">
        <v>2717.3216347305261</v>
      </c>
      <c r="H12" s="55">
        <v>2924.2197518144721</v>
      </c>
      <c r="I12" s="55">
        <v>3194.9478016296257</v>
      </c>
      <c r="J12" s="55">
        <v>3459.8280646770409</v>
      </c>
      <c r="K12" s="55">
        <v>3777.1245613766087</v>
      </c>
      <c r="L12" s="55">
        <v>4077.7086694463683</v>
      </c>
      <c r="M12" s="55">
        <v>4356.4233087165194</v>
      </c>
      <c r="N12" s="55">
        <v>4643.8787973326398</v>
      </c>
      <c r="O12" s="55">
        <v>4870.2319390079128</v>
      </c>
      <c r="P12" s="55">
        <v>5028.4798947702457</v>
      </c>
      <c r="Q12" s="55">
        <v>5384.0937015849859</v>
      </c>
      <c r="R12" s="55">
        <v>5790.7323124187524</v>
      </c>
      <c r="S12" s="55">
        <v>6094.5566013153857</v>
      </c>
      <c r="T12" s="55">
        <v>6449.4682791495343</v>
      </c>
      <c r="U12" s="55">
        <v>6823.2461230083372</v>
      </c>
      <c r="V12" s="55">
        <v>7098.8476231585983</v>
      </c>
      <c r="W12" s="55">
        <v>7386.9662458290786</v>
      </c>
      <c r="X12" s="55">
        <v>7806.5303248901473</v>
      </c>
      <c r="Y12" s="55">
        <v>8075.9575379928738</v>
      </c>
      <c r="Z12" s="55">
        <v>8562.4503946609566</v>
      </c>
      <c r="AA12" s="55">
        <v>9123.416738064263</v>
      </c>
      <c r="AB12" s="55">
        <v>9750.2241192537149</v>
      </c>
      <c r="AC12" s="55">
        <v>10531.610746766715</v>
      </c>
      <c r="AD12" s="55">
        <v>11311.77781871164</v>
      </c>
      <c r="AE12" s="55">
        <v>12304.368216873409</v>
      </c>
    </row>
    <row r="13" spans="1:31" s="73" customFormat="1" ht="13.8" x14ac:dyDescent="0.25">
      <c r="A13" s="16"/>
      <c r="B13" s="19" t="s">
        <v>205</v>
      </c>
      <c r="C13" s="23" t="s">
        <v>206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</row>
    <row r="14" spans="1:31" s="73" customFormat="1" ht="13.8" x14ac:dyDescent="0.25">
      <c r="A14" s="16"/>
      <c r="B14" s="21" t="s">
        <v>6</v>
      </c>
      <c r="C14" s="43" t="s">
        <v>110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</row>
    <row r="15" spans="1:31" s="73" customFormat="1" ht="13.8" x14ac:dyDescent="0.25">
      <c r="A15" s="16"/>
      <c r="B15" s="22" t="s">
        <v>7</v>
      </c>
      <c r="C15" s="44" t="s">
        <v>111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</row>
    <row r="16" spans="1:31" s="73" customFormat="1" ht="13.8" x14ac:dyDescent="0.25">
      <c r="A16" s="16"/>
      <c r="B16" s="22" t="s">
        <v>8</v>
      </c>
      <c r="C16" s="44" t="s">
        <v>112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</row>
    <row r="17" spans="1:31" s="73" customFormat="1" ht="13.8" x14ac:dyDescent="0.25">
      <c r="A17" s="16"/>
      <c r="B17" s="17" t="s">
        <v>109</v>
      </c>
      <c r="C17" s="1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</row>
    <row r="18" spans="1:31" s="73" customFormat="1" ht="13.8" x14ac:dyDescent="0.25">
      <c r="A18" s="16"/>
      <c r="B18" s="19" t="s">
        <v>9</v>
      </c>
      <c r="C18" s="23" t="s">
        <v>113</v>
      </c>
      <c r="D18" s="54">
        <v>577.91346151872494</v>
      </c>
      <c r="E18" s="54">
        <v>664.64955430959913</v>
      </c>
      <c r="F18" s="54">
        <v>695.4068998843909</v>
      </c>
      <c r="G18" s="54">
        <v>698.47021349083661</v>
      </c>
      <c r="H18" s="54">
        <v>738.28960457916753</v>
      </c>
      <c r="I18" s="54">
        <v>854.45162540155718</v>
      </c>
      <c r="J18" s="54">
        <v>924.83255297908261</v>
      </c>
      <c r="K18" s="54">
        <v>1036.4148447223504</v>
      </c>
      <c r="L18" s="54">
        <v>1130.1458676141406</v>
      </c>
      <c r="M18" s="54">
        <v>1190.7011207012342</v>
      </c>
      <c r="N18" s="54">
        <v>1272.032187055531</v>
      </c>
      <c r="O18" s="54">
        <v>1300.7279000132455</v>
      </c>
      <c r="P18" s="54">
        <v>1336.129930740223</v>
      </c>
      <c r="Q18" s="54">
        <v>1506.6691823033793</v>
      </c>
      <c r="R18" s="54">
        <v>1676.2901545129532</v>
      </c>
      <c r="S18" s="54">
        <v>1756.4184972995185</v>
      </c>
      <c r="T18" s="54">
        <v>1804.8014803266453</v>
      </c>
      <c r="U18" s="54">
        <v>1923.4602460411684</v>
      </c>
      <c r="V18" s="54">
        <v>1916.8154124171215</v>
      </c>
      <c r="W18" s="54">
        <v>1966.013124625988</v>
      </c>
      <c r="X18" s="54">
        <v>2148.9100685990775</v>
      </c>
      <c r="Y18" s="54">
        <v>2280.2092892566106</v>
      </c>
      <c r="Z18" s="54">
        <v>2359.0670851208665</v>
      </c>
      <c r="AA18" s="54">
        <v>2467.6143995905923</v>
      </c>
      <c r="AB18" s="54">
        <v>2663.0106439215392</v>
      </c>
      <c r="AC18" s="54">
        <v>2800.126545620406</v>
      </c>
      <c r="AD18" s="54">
        <v>3052.7398640366032</v>
      </c>
      <c r="AE18" s="54">
        <v>3387.7687961100778</v>
      </c>
    </row>
    <row r="19" spans="1:31" s="73" customFormat="1" ht="13.8" x14ac:dyDescent="0.25">
      <c r="A19" s="16"/>
      <c r="B19" s="21" t="s">
        <v>10</v>
      </c>
      <c r="C19" s="24" t="s">
        <v>114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</row>
    <row r="20" spans="1:31" s="73" customFormat="1" ht="13.8" x14ac:dyDescent="0.25">
      <c r="A20" s="16"/>
      <c r="B20" s="22" t="s">
        <v>11</v>
      </c>
      <c r="C20" s="25" t="s">
        <v>114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55">
        <v>0</v>
      </c>
      <c r="AE20" s="55">
        <v>0</v>
      </c>
    </row>
    <row r="21" spans="1:31" s="73" customFormat="1" ht="13.8" x14ac:dyDescent="0.25">
      <c r="A21" s="16"/>
      <c r="B21" s="22" t="s">
        <v>12</v>
      </c>
      <c r="C21" s="25" t="s">
        <v>115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</row>
    <row r="22" spans="1:31" s="73" customFormat="1" ht="13.8" x14ac:dyDescent="0.25">
      <c r="A22" s="16"/>
      <c r="B22" s="19" t="s">
        <v>73</v>
      </c>
      <c r="C22" s="23" t="s">
        <v>116</v>
      </c>
      <c r="D22" s="54">
        <v>1997.9830719921517</v>
      </c>
      <c r="E22" s="54">
        <v>2080.9115736526019</v>
      </c>
      <c r="F22" s="54">
        <v>2195.9655548385426</v>
      </c>
      <c r="G22" s="54">
        <v>2261.4754550307762</v>
      </c>
      <c r="H22" s="54">
        <v>2451.3992252159196</v>
      </c>
      <c r="I22" s="54">
        <v>2610.600145071508</v>
      </c>
      <c r="J22" s="54">
        <v>2826.301862538231</v>
      </c>
      <c r="K22" s="54">
        <v>3051.3178583942881</v>
      </c>
      <c r="L22" s="54">
        <v>3285.8201695136308</v>
      </c>
      <c r="M22" s="54">
        <v>3537.0336674839218</v>
      </c>
      <c r="N22" s="54">
        <v>3769.9540426235485</v>
      </c>
      <c r="O22" s="54">
        <v>3989.3949489579281</v>
      </c>
      <c r="P22" s="54">
        <v>4209.3567026802612</v>
      </c>
      <c r="Q22" s="54">
        <v>4408.9170150798527</v>
      </c>
      <c r="R22" s="54">
        <v>4693.5028278688196</v>
      </c>
      <c r="S22" s="54">
        <v>4973.5792076571652</v>
      </c>
      <c r="T22" s="54">
        <v>5267.6966898758155</v>
      </c>
      <c r="U22" s="54">
        <v>5569.7502318732959</v>
      </c>
      <c r="V22" s="54">
        <v>5874.5628356784919</v>
      </c>
      <c r="W22" s="54">
        <v>6149.9969107280385</v>
      </c>
      <c r="X22" s="54">
        <v>6460.5088136712093</v>
      </c>
      <c r="Y22" s="54">
        <v>6616.8820909768465</v>
      </c>
      <c r="Z22" s="54">
        <v>7035.3932222012654</v>
      </c>
      <c r="AA22" s="54">
        <v>7527.1455569462087</v>
      </c>
      <c r="AB22" s="54">
        <v>7987.9247071616473</v>
      </c>
      <c r="AC22" s="54">
        <v>8680.7854399551943</v>
      </c>
      <c r="AD22" s="54">
        <v>9257.8285198583726</v>
      </c>
      <c r="AE22" s="54">
        <v>9965.3941179383019</v>
      </c>
    </row>
    <row r="23" spans="1:31" s="73" customFormat="1" ht="13.8" x14ac:dyDescent="0.25">
      <c r="A23" s="16"/>
      <c r="B23" s="19" t="s">
        <v>182</v>
      </c>
      <c r="C23" s="19" t="s">
        <v>204</v>
      </c>
      <c r="D23" s="54">
        <v>305.70502267413173</v>
      </c>
      <c r="E23" s="54">
        <v>323.72509340084304</v>
      </c>
      <c r="F23" s="54">
        <v>336.61912650471561</v>
      </c>
      <c r="G23" s="54">
        <v>355.26026818768111</v>
      </c>
      <c r="H23" s="54">
        <v>377.28286232724986</v>
      </c>
      <c r="I23" s="54">
        <v>408.46307199151391</v>
      </c>
      <c r="J23" s="54">
        <v>444.00327390919472</v>
      </c>
      <c r="K23" s="54">
        <v>491.87956249172657</v>
      </c>
      <c r="L23" s="54">
        <v>531.24767518931537</v>
      </c>
      <c r="M23" s="54">
        <v>577.34171818038976</v>
      </c>
      <c r="N23" s="54">
        <v>627.20744856213196</v>
      </c>
      <c r="O23" s="54">
        <v>680.26428390626666</v>
      </c>
      <c r="P23" s="54">
        <v>723.46534148097942</v>
      </c>
      <c r="Q23" s="54">
        <v>779.55563280852982</v>
      </c>
      <c r="R23" s="54">
        <v>827.7385862135709</v>
      </c>
      <c r="S23" s="54">
        <v>881.89332675140815</v>
      </c>
      <c r="T23" s="54">
        <v>957.7516283633571</v>
      </c>
      <c r="U23" s="54">
        <v>1029.3739814489534</v>
      </c>
      <c r="V23" s="54">
        <v>1086.3376029026581</v>
      </c>
      <c r="W23" s="54">
        <v>1142.5129728594582</v>
      </c>
      <c r="X23" s="54">
        <v>1195.5796953741697</v>
      </c>
      <c r="Y23" s="54">
        <v>1252.0151260801565</v>
      </c>
      <c r="Z23" s="54">
        <v>1324.9058146601301</v>
      </c>
      <c r="AA23" s="54">
        <v>1404.7164623030467</v>
      </c>
      <c r="AB23" s="54">
        <v>1488.9089809160901</v>
      </c>
      <c r="AC23" s="54">
        <v>1585.0990240001581</v>
      </c>
      <c r="AD23" s="54">
        <v>1752.1869235989445</v>
      </c>
      <c r="AE23" s="54">
        <v>1912.8040699724538</v>
      </c>
    </row>
    <row r="24" spans="1:31" s="73" customFormat="1" ht="13.8" x14ac:dyDescent="0.25">
      <c r="A24" s="16"/>
      <c r="B24" s="19" t="s">
        <v>75</v>
      </c>
      <c r="C24" s="23" t="s">
        <v>117</v>
      </c>
      <c r="D24" s="54">
        <v>1692.2780493180198</v>
      </c>
      <c r="E24" s="54">
        <v>1757.1864802517587</v>
      </c>
      <c r="F24" s="54">
        <v>1859.3464283338267</v>
      </c>
      <c r="G24" s="54">
        <v>1906.2151868430949</v>
      </c>
      <c r="H24" s="54">
        <v>2074.1163628886698</v>
      </c>
      <c r="I24" s="54">
        <v>2202.1370730799936</v>
      </c>
      <c r="J24" s="54">
        <v>2382.2985886290357</v>
      </c>
      <c r="K24" s="54">
        <v>2559.438295902562</v>
      </c>
      <c r="L24" s="54">
        <v>2754.5724943243154</v>
      </c>
      <c r="M24" s="54">
        <v>2959.6919493035316</v>
      </c>
      <c r="N24" s="54">
        <v>3142.746594061417</v>
      </c>
      <c r="O24" s="54">
        <v>3309.1306650516622</v>
      </c>
      <c r="P24" s="54">
        <v>3485.8913611992816</v>
      </c>
      <c r="Q24" s="54">
        <v>3629.3613822713237</v>
      </c>
      <c r="R24" s="54">
        <v>3865.7642416552476</v>
      </c>
      <c r="S24" s="54">
        <v>4091.6858809057571</v>
      </c>
      <c r="T24" s="54">
        <v>4309.9450615124588</v>
      </c>
      <c r="U24" s="54">
        <v>4540.3762504243423</v>
      </c>
      <c r="V24" s="54">
        <v>4788.2252327758342</v>
      </c>
      <c r="W24" s="54">
        <v>5007.483937868582</v>
      </c>
      <c r="X24" s="54">
        <v>5264.9291182970392</v>
      </c>
      <c r="Y24" s="54">
        <v>5364.8669648966907</v>
      </c>
      <c r="Z24" s="54">
        <v>5710.4874075411362</v>
      </c>
      <c r="AA24" s="54">
        <v>6122.4290946431629</v>
      </c>
      <c r="AB24" s="54">
        <v>6499.0157262455577</v>
      </c>
      <c r="AC24" s="54">
        <v>7095.686415955036</v>
      </c>
      <c r="AD24" s="54">
        <v>7505.6415962594283</v>
      </c>
      <c r="AE24" s="54">
        <v>8052.5900479658449</v>
      </c>
    </row>
    <row r="25" spans="1:31" s="73" customFormat="1" ht="13.8" x14ac:dyDescent="0.25">
      <c r="A25" s="16"/>
      <c r="B25" s="26" t="s">
        <v>74</v>
      </c>
      <c r="C25" s="26" t="s">
        <v>179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  <c r="AD25" s="58">
        <v>0</v>
      </c>
      <c r="AE25" s="58">
        <v>0</v>
      </c>
    </row>
    <row r="26" spans="1:31" s="73" customFormat="1" ht="13.8" x14ac:dyDescent="0.25">
      <c r="A26" s="16"/>
      <c r="B26" s="19"/>
      <c r="C26" s="23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</row>
    <row r="27" spans="1:31" s="73" customFormat="1" ht="15" x14ac:dyDescent="0.25">
      <c r="A27" s="45" t="s">
        <v>127</v>
      </c>
      <c r="B27" s="16"/>
      <c r="C27" s="23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</row>
    <row r="28" spans="1:31" s="73" customFormat="1" ht="15" x14ac:dyDescent="0.25">
      <c r="A28" s="41" t="s">
        <v>128</v>
      </c>
      <c r="B28" s="16"/>
      <c r="C28" s="15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</row>
    <row r="29" spans="1:31" s="73" customFormat="1" ht="15" x14ac:dyDescent="0.25">
      <c r="A29" s="41" t="s">
        <v>129</v>
      </c>
      <c r="B29" s="16"/>
      <c r="C29" s="15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</row>
    <row r="30" spans="1:31" s="73" customFormat="1" ht="13.8" x14ac:dyDescent="0.25">
      <c r="A30" s="29"/>
      <c r="B30" s="27" t="s">
        <v>1</v>
      </c>
      <c r="C30" s="15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</row>
    <row r="31" spans="1:31" s="73" customFormat="1" ht="13.8" x14ac:dyDescent="0.25">
      <c r="A31" s="29"/>
      <c r="B31" s="19" t="s">
        <v>73</v>
      </c>
      <c r="C31" s="23" t="s">
        <v>116</v>
      </c>
      <c r="D31" s="54">
        <v>1997.9830719921517</v>
      </c>
      <c r="E31" s="54">
        <v>2080.9115736526019</v>
      </c>
      <c r="F31" s="54">
        <v>2195.9655548385426</v>
      </c>
      <c r="G31" s="54">
        <v>2261.4754550307762</v>
      </c>
      <c r="H31" s="54">
        <v>2451.3992252159196</v>
      </c>
      <c r="I31" s="54">
        <v>2610.600145071508</v>
      </c>
      <c r="J31" s="54">
        <v>2826.301862538231</v>
      </c>
      <c r="K31" s="54">
        <v>3051.3178583942881</v>
      </c>
      <c r="L31" s="54">
        <v>3285.8201695136308</v>
      </c>
      <c r="M31" s="54">
        <v>3537.0336674839218</v>
      </c>
      <c r="N31" s="54">
        <v>3769.9540426235485</v>
      </c>
      <c r="O31" s="54">
        <v>3989.3949489579281</v>
      </c>
      <c r="P31" s="54">
        <v>4209.3567026802612</v>
      </c>
      <c r="Q31" s="54">
        <v>4408.9170150798527</v>
      </c>
      <c r="R31" s="54">
        <v>4693.5028278688196</v>
      </c>
      <c r="S31" s="54">
        <v>4973.5792076571652</v>
      </c>
      <c r="T31" s="54">
        <v>5267.6966898758155</v>
      </c>
      <c r="U31" s="54">
        <v>5569.7502318732959</v>
      </c>
      <c r="V31" s="54">
        <v>5874.5628356784919</v>
      </c>
      <c r="W31" s="54">
        <v>6149.9969107280385</v>
      </c>
      <c r="X31" s="54">
        <v>6460.5088136712093</v>
      </c>
      <c r="Y31" s="54">
        <v>6616.8820909768465</v>
      </c>
      <c r="Z31" s="54">
        <v>7035.3932222012654</v>
      </c>
      <c r="AA31" s="54">
        <v>7527.1455569462087</v>
      </c>
      <c r="AB31" s="54">
        <v>7987.9247071616473</v>
      </c>
      <c r="AC31" s="54">
        <v>8680.7854399551943</v>
      </c>
      <c r="AD31" s="54">
        <v>9257.8285198583726</v>
      </c>
      <c r="AE31" s="54">
        <v>9965.3941179383019</v>
      </c>
    </row>
    <row r="32" spans="1:31" s="73" customFormat="1" ht="13.8" x14ac:dyDescent="0.25">
      <c r="A32" s="29"/>
      <c r="B32" s="19" t="s">
        <v>75</v>
      </c>
      <c r="C32" s="23" t="s">
        <v>117</v>
      </c>
      <c r="D32" s="54">
        <f t="shared" ref="D32:AA32" si="0">D$31-D$23</f>
        <v>1692.2780493180201</v>
      </c>
      <c r="E32" s="54">
        <f t="shared" si="0"/>
        <v>1757.1864802517589</v>
      </c>
      <c r="F32" s="54">
        <f t="shared" si="0"/>
        <v>1859.3464283338271</v>
      </c>
      <c r="G32" s="54">
        <f t="shared" si="0"/>
        <v>1906.2151868430951</v>
      </c>
      <c r="H32" s="54">
        <f t="shared" si="0"/>
        <v>2074.1163628886698</v>
      </c>
      <c r="I32" s="54">
        <f t="shared" si="0"/>
        <v>2202.137073079994</v>
      </c>
      <c r="J32" s="54">
        <f t="shared" si="0"/>
        <v>2382.2985886290362</v>
      </c>
      <c r="K32" s="54">
        <f t="shared" si="0"/>
        <v>2559.4382959025615</v>
      </c>
      <c r="L32" s="54">
        <f t="shared" si="0"/>
        <v>2754.5724943243154</v>
      </c>
      <c r="M32" s="54">
        <f t="shared" si="0"/>
        <v>2959.6919493035321</v>
      </c>
      <c r="N32" s="54">
        <f t="shared" si="0"/>
        <v>3142.7465940614165</v>
      </c>
      <c r="O32" s="54">
        <f t="shared" si="0"/>
        <v>3309.1306650516617</v>
      </c>
      <c r="P32" s="54">
        <f t="shared" si="0"/>
        <v>3485.8913611992816</v>
      </c>
      <c r="Q32" s="54">
        <f t="shared" si="0"/>
        <v>3629.3613822713228</v>
      </c>
      <c r="R32" s="54">
        <f t="shared" si="0"/>
        <v>3865.764241655249</v>
      </c>
      <c r="S32" s="54">
        <f t="shared" si="0"/>
        <v>4091.6858809057571</v>
      </c>
      <c r="T32" s="54">
        <f t="shared" si="0"/>
        <v>4309.9450615124588</v>
      </c>
      <c r="U32" s="54">
        <f t="shared" si="0"/>
        <v>4540.3762504243423</v>
      </c>
      <c r="V32" s="54">
        <f t="shared" si="0"/>
        <v>4788.2252327758342</v>
      </c>
      <c r="W32" s="54">
        <f t="shared" si="0"/>
        <v>5007.4839378685801</v>
      </c>
      <c r="X32" s="54">
        <f t="shared" si="0"/>
        <v>5264.9291182970392</v>
      </c>
      <c r="Y32" s="54">
        <f t="shared" si="0"/>
        <v>5364.8669648966898</v>
      </c>
      <c r="Z32" s="54">
        <f t="shared" si="0"/>
        <v>5710.4874075411353</v>
      </c>
      <c r="AA32" s="54">
        <f t="shared" si="0"/>
        <v>6122.429094643162</v>
      </c>
      <c r="AB32" s="54">
        <f>AB$31-AB$23</f>
        <v>6499.0157262455577</v>
      </c>
      <c r="AC32" s="54">
        <f t="shared" ref="AC32:AE32" si="1">AC$31-AC$23</f>
        <v>7095.686415955036</v>
      </c>
      <c r="AD32" s="54">
        <f t="shared" si="1"/>
        <v>7505.6415962594283</v>
      </c>
      <c r="AE32" s="54">
        <f t="shared" si="1"/>
        <v>8052.5900479658485</v>
      </c>
    </row>
    <row r="33" spans="1:31" s="68" customFormat="1" ht="13.8" x14ac:dyDescent="0.25">
      <c r="A33" s="29"/>
      <c r="B33" s="17" t="s">
        <v>109</v>
      </c>
      <c r="C33" s="15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</row>
    <row r="34" spans="1:31" s="68" customFormat="1" ht="13.8" x14ac:dyDescent="0.25">
      <c r="A34" s="29"/>
      <c r="B34" s="19" t="s">
        <v>13</v>
      </c>
      <c r="C34" s="23" t="s">
        <v>118</v>
      </c>
      <c r="D34" s="54">
        <v>1652.5620374485516</v>
      </c>
      <c r="E34" s="54">
        <v>1718.1287009642883</v>
      </c>
      <c r="F34" s="54">
        <v>1832.3580887615351</v>
      </c>
      <c r="G34" s="54">
        <v>1879.0661327622313</v>
      </c>
      <c r="H34" s="54">
        <v>2004.0311510390577</v>
      </c>
      <c r="I34" s="54">
        <v>2141.7977431675449</v>
      </c>
      <c r="J34" s="54">
        <v>2313.3386659843854</v>
      </c>
      <c r="K34" s="54">
        <v>2483.8287161234762</v>
      </c>
      <c r="L34" s="54">
        <v>2670.2859159689351</v>
      </c>
      <c r="M34" s="54">
        <v>2856.7925851839173</v>
      </c>
      <c r="N34" s="54">
        <v>3037.6349738537924</v>
      </c>
      <c r="O34" s="54">
        <v>3197.8989689434293</v>
      </c>
      <c r="P34" s="54">
        <v>3363.8918098925583</v>
      </c>
      <c r="Q34" s="54">
        <v>3541.0462679019615</v>
      </c>
      <c r="R34" s="54">
        <v>3794.1641955425584</v>
      </c>
      <c r="S34" s="54">
        <v>4011.7600956723036</v>
      </c>
      <c r="T34" s="54">
        <v>4221.72698426846</v>
      </c>
      <c r="U34" s="54">
        <v>4450.099522716574</v>
      </c>
      <c r="V34" s="54">
        <v>4669.154770933952</v>
      </c>
      <c r="W34" s="54">
        <v>4879.2214559862314</v>
      </c>
      <c r="X34" s="54">
        <v>5093.6819031523964</v>
      </c>
      <c r="Y34" s="54">
        <v>5183.4235775682819</v>
      </c>
      <c r="Z34" s="54">
        <v>5547.7075475984393</v>
      </c>
      <c r="AA34" s="54">
        <v>5955.4131513652546</v>
      </c>
      <c r="AB34" s="54">
        <v>6333.20158929851</v>
      </c>
      <c r="AC34" s="54">
        <v>6939.8332715234701</v>
      </c>
      <c r="AD34" s="54">
        <v>7362.0156719850447</v>
      </c>
      <c r="AE34" s="54">
        <v>7937.1240537275808</v>
      </c>
    </row>
    <row r="35" spans="1:31" s="68" customFormat="1" ht="13.8" x14ac:dyDescent="0.25">
      <c r="A35" s="16"/>
      <c r="B35" s="20" t="s">
        <v>14</v>
      </c>
      <c r="C35" s="15" t="s">
        <v>119</v>
      </c>
      <c r="D35" s="55">
        <v>1252.9267671883986</v>
      </c>
      <c r="E35" s="55">
        <v>1337.8154166263018</v>
      </c>
      <c r="F35" s="55">
        <v>1434.8843647512294</v>
      </c>
      <c r="G35" s="55">
        <v>1477.333315742826</v>
      </c>
      <c r="H35" s="55">
        <v>1595.0056659466604</v>
      </c>
      <c r="I35" s="55">
        <v>1704.8656502155964</v>
      </c>
      <c r="J35" s="55">
        <v>1846.1302911097346</v>
      </c>
      <c r="K35" s="55">
        <v>1994.1161679223794</v>
      </c>
      <c r="L35" s="55">
        <v>2126.869556411229</v>
      </c>
      <c r="M35" s="55">
        <v>2286.9499070045067</v>
      </c>
      <c r="N35" s="55">
        <v>2419.0281788298757</v>
      </c>
      <c r="O35" s="55">
        <v>2550.3696422901703</v>
      </c>
      <c r="P35" s="55">
        <v>2688.5267938522788</v>
      </c>
      <c r="Q35" s="55">
        <v>2831.1841124325852</v>
      </c>
      <c r="R35" s="55">
        <v>3026.1103652943202</v>
      </c>
      <c r="S35" s="55">
        <v>3208.2945520795288</v>
      </c>
      <c r="T35" s="55">
        <v>3351.967650416484</v>
      </c>
      <c r="U35" s="55">
        <v>3522.8924740818989</v>
      </c>
      <c r="V35" s="55">
        <v>3687.8067215475949</v>
      </c>
      <c r="W35" s="55">
        <v>3843.0446147009143</v>
      </c>
      <c r="X35" s="55">
        <v>4013.8584286794689</v>
      </c>
      <c r="Y35" s="55">
        <v>4065.3285742554349</v>
      </c>
      <c r="Z35" s="55">
        <v>4370.1696592842773</v>
      </c>
      <c r="AA35" s="55">
        <v>4727.5264746993635</v>
      </c>
      <c r="AB35" s="55">
        <v>5214.8068477943898</v>
      </c>
      <c r="AC35" s="55">
        <v>5757.7102756240247</v>
      </c>
      <c r="AD35" s="55">
        <v>6123.6031547402927</v>
      </c>
      <c r="AE35" s="55">
        <v>6628.0475893942858</v>
      </c>
    </row>
    <row r="36" spans="1:31" s="68" customFormat="1" ht="13.8" x14ac:dyDescent="0.25">
      <c r="A36" s="16"/>
      <c r="B36" s="20" t="s">
        <v>15</v>
      </c>
      <c r="C36" s="15" t="s">
        <v>120</v>
      </c>
      <c r="D36" s="55">
        <v>399.63527026015305</v>
      </c>
      <c r="E36" s="55">
        <v>380.31328433798637</v>
      </c>
      <c r="F36" s="55">
        <v>397.47372401030566</v>
      </c>
      <c r="G36" s="55">
        <v>401.73281701940545</v>
      </c>
      <c r="H36" s="55">
        <v>409.02548509239693</v>
      </c>
      <c r="I36" s="55">
        <v>436.93209295194833</v>
      </c>
      <c r="J36" s="55">
        <v>467.20837487465104</v>
      </c>
      <c r="K36" s="55">
        <v>489.71254820109652</v>
      </c>
      <c r="L36" s="55">
        <v>543.41635955770539</v>
      </c>
      <c r="M36" s="55">
        <v>569.84267817941043</v>
      </c>
      <c r="N36" s="55">
        <v>618.60679502391577</v>
      </c>
      <c r="O36" s="55">
        <v>647.52932665325932</v>
      </c>
      <c r="P36" s="55">
        <v>675.3650160402791</v>
      </c>
      <c r="Q36" s="55">
        <v>709.8621554693766</v>
      </c>
      <c r="R36" s="55">
        <v>768.05383024823823</v>
      </c>
      <c r="S36" s="55">
        <v>803.46554359277491</v>
      </c>
      <c r="T36" s="55">
        <v>869.75933385197595</v>
      </c>
      <c r="U36" s="55">
        <v>927.20704863467483</v>
      </c>
      <c r="V36" s="55">
        <v>981.34804938635659</v>
      </c>
      <c r="W36" s="55">
        <v>1036.1768412853176</v>
      </c>
      <c r="X36" s="55">
        <v>1079.8234744729268</v>
      </c>
      <c r="Y36" s="55">
        <v>1118.0950033128472</v>
      </c>
      <c r="Z36" s="55">
        <v>1177.5378883141625</v>
      </c>
      <c r="AA36" s="55">
        <v>1227.8866766658907</v>
      </c>
      <c r="AB36" s="55">
        <v>1118.39474150412</v>
      </c>
      <c r="AC36" s="55">
        <v>1182.1229958994456</v>
      </c>
      <c r="AD36" s="55">
        <v>1238.4125172447518</v>
      </c>
      <c r="AE36" s="55">
        <v>1309.0764643332957</v>
      </c>
    </row>
    <row r="37" spans="1:31" s="68" customFormat="1" ht="13.8" x14ac:dyDescent="0.25">
      <c r="A37" s="16"/>
      <c r="B37" s="19" t="s">
        <v>16</v>
      </c>
      <c r="C37" s="23" t="s">
        <v>121</v>
      </c>
      <c r="D37" s="54">
        <v>1.0824177799151711</v>
      </c>
      <c r="E37" s="54">
        <v>0.97580908728083104</v>
      </c>
      <c r="F37" s="54">
        <v>0.92712257591119451</v>
      </c>
      <c r="G37" s="54">
        <v>0.94602946462435467</v>
      </c>
      <c r="H37" s="54">
        <v>0.95586243015399142</v>
      </c>
      <c r="I37" s="54">
        <v>1.0248995184123164</v>
      </c>
      <c r="J37" s="54">
        <v>3.6703926615699602</v>
      </c>
      <c r="K37" s="54">
        <v>5.2830331899999994</v>
      </c>
      <c r="L37" s="54">
        <v>3.7169781699999995</v>
      </c>
      <c r="M37" s="54">
        <v>5.47250777</v>
      </c>
      <c r="N37" s="54">
        <v>8.2692334899999995</v>
      </c>
      <c r="O37" s="54">
        <v>9.9475946099999994</v>
      </c>
      <c r="P37" s="54">
        <v>6.0535907999999994</v>
      </c>
      <c r="Q37" s="54">
        <v>6.3846031700000001</v>
      </c>
      <c r="R37" s="54">
        <v>6.5708043499999995</v>
      </c>
      <c r="S37" s="54">
        <v>9.750253579999999</v>
      </c>
      <c r="T37" s="54">
        <v>2.8289136899999994</v>
      </c>
      <c r="U37" s="54">
        <v>2.8472986811830077</v>
      </c>
      <c r="V37" s="54">
        <v>1.4080420033968346</v>
      </c>
      <c r="W37" s="54">
        <v>1.2472058499999996</v>
      </c>
      <c r="X37" s="54">
        <v>0.81756601999999967</v>
      </c>
      <c r="Y37" s="54">
        <v>0.83747195000000019</v>
      </c>
      <c r="Z37" s="54">
        <v>1.0256401499999999</v>
      </c>
      <c r="AA37" s="54">
        <v>0.84740036000000007</v>
      </c>
      <c r="AB37" s="54">
        <v>0.82038294000000012</v>
      </c>
      <c r="AC37" s="54">
        <v>0.99860824999999964</v>
      </c>
      <c r="AD37" s="54">
        <v>1.1605600900000004</v>
      </c>
      <c r="AE37" s="54">
        <v>0.8802972676888372</v>
      </c>
    </row>
    <row r="38" spans="1:31" s="73" customFormat="1" ht="13.8" x14ac:dyDescent="0.25">
      <c r="A38" s="16"/>
      <c r="B38" s="20" t="s">
        <v>17</v>
      </c>
      <c r="C38" s="15" t="s">
        <v>122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5">
        <v>0</v>
      </c>
      <c r="Y38" s="55">
        <v>0</v>
      </c>
      <c r="Z38" s="55">
        <v>0</v>
      </c>
      <c r="AA38" s="55">
        <v>0</v>
      </c>
      <c r="AB38" s="55">
        <v>0</v>
      </c>
      <c r="AC38" s="55">
        <v>0</v>
      </c>
      <c r="AD38" s="55">
        <v>0</v>
      </c>
      <c r="AE38" s="55">
        <v>0</v>
      </c>
    </row>
    <row r="39" spans="1:31" s="73" customFormat="1" ht="13.8" x14ac:dyDescent="0.25">
      <c r="A39" s="16"/>
      <c r="B39" s="20" t="s">
        <v>18</v>
      </c>
      <c r="C39" s="15" t="s">
        <v>123</v>
      </c>
      <c r="D39" s="55">
        <v>1.0824177799151711</v>
      </c>
      <c r="E39" s="55">
        <v>0.97580908728083104</v>
      </c>
      <c r="F39" s="55">
        <v>0.92712257591119451</v>
      </c>
      <c r="G39" s="55">
        <v>0.94602946462435467</v>
      </c>
      <c r="H39" s="55">
        <v>0.95586243015399142</v>
      </c>
      <c r="I39" s="55">
        <v>1.0248995184123164</v>
      </c>
      <c r="J39" s="55">
        <v>3.6703926615699602</v>
      </c>
      <c r="K39" s="55">
        <v>5.2830331899999994</v>
      </c>
      <c r="L39" s="55">
        <v>3.7169781699999995</v>
      </c>
      <c r="M39" s="55">
        <v>5.47250777</v>
      </c>
      <c r="N39" s="55">
        <v>8.2692334899999995</v>
      </c>
      <c r="O39" s="55">
        <v>9.9475946099999994</v>
      </c>
      <c r="P39" s="55">
        <v>6.0535907999999994</v>
      </c>
      <c r="Q39" s="55">
        <v>6.3846031700000001</v>
      </c>
      <c r="R39" s="55">
        <v>6.5708043499999995</v>
      </c>
      <c r="S39" s="55">
        <v>9.750253579999999</v>
      </c>
      <c r="T39" s="55">
        <v>2.8289136899999994</v>
      </c>
      <c r="U39" s="55">
        <v>2.8472986811830077</v>
      </c>
      <c r="V39" s="55">
        <v>1.4080420033968346</v>
      </c>
      <c r="W39" s="55">
        <v>1.2472058499999996</v>
      </c>
      <c r="X39" s="55">
        <v>0.81756601999999967</v>
      </c>
      <c r="Y39" s="55">
        <v>0.83747195000000019</v>
      </c>
      <c r="Z39" s="55">
        <v>1.0256401499999999</v>
      </c>
      <c r="AA39" s="55">
        <v>0.84740036000000007</v>
      </c>
      <c r="AB39" s="55">
        <v>0.82038294000000012</v>
      </c>
      <c r="AC39" s="55">
        <v>0.99860824999999964</v>
      </c>
      <c r="AD39" s="55">
        <v>1.1605600900000004</v>
      </c>
      <c r="AE39" s="55">
        <v>0.8802972676888372</v>
      </c>
    </row>
    <row r="40" spans="1:31" s="73" customFormat="1" ht="13.8" x14ac:dyDescent="0.25">
      <c r="A40" s="16"/>
      <c r="B40" s="19" t="s">
        <v>19</v>
      </c>
      <c r="C40" s="23" t="s">
        <v>191</v>
      </c>
      <c r="D40" s="54">
        <v>0.2766250288176223</v>
      </c>
      <c r="E40" s="54">
        <v>1.8405886231745743</v>
      </c>
      <c r="F40" s="54">
        <v>0.29948113406329718</v>
      </c>
      <c r="G40" s="54">
        <v>0.43624803234514714</v>
      </c>
      <c r="H40" s="54">
        <v>0.11353245793866622</v>
      </c>
      <c r="I40" s="54">
        <v>0.13902466032454217</v>
      </c>
      <c r="J40" s="54">
        <v>0.39542493125473788</v>
      </c>
      <c r="K40" s="54">
        <v>0.23501815000000004</v>
      </c>
      <c r="L40" s="54">
        <v>1.3919999999999999</v>
      </c>
      <c r="M40" s="54">
        <v>0.18016043999999995</v>
      </c>
      <c r="N40" s="54">
        <v>0.27105471000000009</v>
      </c>
      <c r="O40" s="54">
        <v>9.6346049999999989E-2</v>
      </c>
      <c r="P40" s="54">
        <v>0.23249745999999999</v>
      </c>
      <c r="Q40" s="54">
        <v>3.5004719999999996E-2</v>
      </c>
      <c r="R40" s="54">
        <v>5.0543420000000013E-2</v>
      </c>
      <c r="S40" s="54">
        <v>0.22880088999999998</v>
      </c>
      <c r="T40" s="54">
        <v>1.8772480000000005E-2</v>
      </c>
      <c r="U40" s="54">
        <v>7.1343680000000007E-2</v>
      </c>
      <c r="V40" s="54">
        <v>4.6127272399999999</v>
      </c>
      <c r="W40" s="54">
        <v>5.0970653099999987</v>
      </c>
      <c r="X40" s="54">
        <v>5.5019654600000001</v>
      </c>
      <c r="Y40" s="54">
        <v>5.5179624499999989</v>
      </c>
      <c r="Z40" s="54">
        <v>6.6443899899999987</v>
      </c>
      <c r="AA40" s="54">
        <v>7.6380237699999993</v>
      </c>
      <c r="AB40" s="54">
        <v>9.3869004099999991</v>
      </c>
      <c r="AC40" s="54">
        <v>11.452962789999999</v>
      </c>
      <c r="AD40" s="54">
        <v>13.184784960000004</v>
      </c>
      <c r="AE40" s="54">
        <v>10.276333649999998</v>
      </c>
    </row>
    <row r="41" spans="1:31" s="73" customFormat="1" ht="13.8" x14ac:dyDescent="0.25">
      <c r="A41" s="16"/>
      <c r="B41" s="20" t="s">
        <v>20</v>
      </c>
      <c r="C41" s="15" t="s">
        <v>192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  <c r="X41" s="55">
        <v>0</v>
      </c>
      <c r="Y41" s="55">
        <v>0</v>
      </c>
      <c r="Z41" s="55">
        <v>0</v>
      </c>
      <c r="AA41" s="55">
        <v>0</v>
      </c>
      <c r="AB41" s="55">
        <v>0</v>
      </c>
      <c r="AC41" s="55">
        <v>0</v>
      </c>
      <c r="AD41" s="55">
        <v>0</v>
      </c>
      <c r="AE41" s="55">
        <v>0</v>
      </c>
    </row>
    <row r="42" spans="1:31" s="73" customFormat="1" ht="13.8" x14ac:dyDescent="0.25">
      <c r="A42" s="16"/>
      <c r="B42" s="20" t="s">
        <v>21</v>
      </c>
      <c r="C42" s="15" t="s">
        <v>193</v>
      </c>
      <c r="D42" s="55">
        <v>0.2766250288176223</v>
      </c>
      <c r="E42" s="55">
        <v>1.8405886231745743</v>
      </c>
      <c r="F42" s="55">
        <v>0.29948113406329718</v>
      </c>
      <c r="G42" s="55">
        <v>0.43624803234514714</v>
      </c>
      <c r="H42" s="55">
        <v>0.11353245793866622</v>
      </c>
      <c r="I42" s="55">
        <v>0.13902466032454217</v>
      </c>
      <c r="J42" s="55">
        <v>0.39542493125473788</v>
      </c>
      <c r="K42" s="55">
        <v>0.23501815000000004</v>
      </c>
      <c r="L42" s="55">
        <v>1.3919999999999999</v>
      </c>
      <c r="M42" s="55">
        <v>0.18016043999999995</v>
      </c>
      <c r="N42" s="55">
        <v>0.27105471000000009</v>
      </c>
      <c r="O42" s="55">
        <v>9.6346049999999989E-2</v>
      </c>
      <c r="P42" s="55">
        <v>0.23249745999999999</v>
      </c>
      <c r="Q42" s="55">
        <v>3.5004719999999996E-2</v>
      </c>
      <c r="R42" s="55">
        <v>5.0543420000000013E-2</v>
      </c>
      <c r="S42" s="55">
        <v>0.22880088999999998</v>
      </c>
      <c r="T42" s="55">
        <v>1.8772480000000005E-2</v>
      </c>
      <c r="U42" s="55">
        <v>7.1343680000000007E-2</v>
      </c>
      <c r="V42" s="55">
        <v>4.6127272399999999</v>
      </c>
      <c r="W42" s="55">
        <v>5.0970653099999987</v>
      </c>
      <c r="X42" s="55">
        <v>5.5019654600000001</v>
      </c>
      <c r="Y42" s="55">
        <v>5.5179624499999989</v>
      </c>
      <c r="Z42" s="55">
        <v>6.6443899899999987</v>
      </c>
      <c r="AA42" s="55">
        <v>7.6380237699999993</v>
      </c>
      <c r="AB42" s="55">
        <v>9.3869004099999991</v>
      </c>
      <c r="AC42" s="55">
        <v>11.452962789999999</v>
      </c>
      <c r="AD42" s="55">
        <v>13.184784960000004</v>
      </c>
      <c r="AE42" s="55">
        <v>10.276333649999998</v>
      </c>
    </row>
    <row r="43" spans="1:31" s="73" customFormat="1" ht="13.8" x14ac:dyDescent="0.25">
      <c r="A43" s="16"/>
      <c r="B43" s="19" t="s">
        <v>22</v>
      </c>
      <c r="C43" s="23" t="s">
        <v>124</v>
      </c>
      <c r="D43" s="54">
        <v>344.6152417925021</v>
      </c>
      <c r="E43" s="54">
        <v>363.64765222420709</v>
      </c>
      <c r="F43" s="54">
        <v>362.97982463515939</v>
      </c>
      <c r="G43" s="54">
        <v>381.89954083626532</v>
      </c>
      <c r="H43" s="54">
        <v>446.5257442046468</v>
      </c>
      <c r="I43" s="54">
        <v>467.91652704587528</v>
      </c>
      <c r="J43" s="54">
        <v>509.68822882352947</v>
      </c>
      <c r="K43" s="54">
        <v>562.44112723081241</v>
      </c>
      <c r="L43" s="54">
        <v>613.20927537469606</v>
      </c>
      <c r="M43" s="54">
        <v>674.94873497000435</v>
      </c>
      <c r="N43" s="54">
        <v>724.32088998975701</v>
      </c>
      <c r="O43" s="54">
        <v>781.64473145449927</v>
      </c>
      <c r="P43" s="54">
        <v>839.64379944770371</v>
      </c>
      <c r="Q43" s="54">
        <v>861.52114872789173</v>
      </c>
      <c r="R43" s="54">
        <v>892.81837139626032</v>
      </c>
      <c r="S43" s="54">
        <v>952.29765929486177</v>
      </c>
      <c r="T43" s="54">
        <v>1043.1595643973551</v>
      </c>
      <c r="U43" s="54">
        <v>1116.8747541555388</v>
      </c>
      <c r="V43" s="54">
        <v>1208.6127499811435</v>
      </c>
      <c r="W43" s="54">
        <v>1274.6253142018079</v>
      </c>
      <c r="X43" s="54">
        <v>1371.5113099588127</v>
      </c>
      <c r="Y43" s="54">
        <v>1438.1390039085645</v>
      </c>
      <c r="Z43" s="54">
        <v>1493.3044244428265</v>
      </c>
      <c r="AA43" s="54">
        <v>1578.5230289909541</v>
      </c>
      <c r="AB43" s="54">
        <v>1663.2896353331378</v>
      </c>
      <c r="AC43" s="54">
        <v>1751.4065229717246</v>
      </c>
      <c r="AD43" s="54">
        <v>1907.8370727433291</v>
      </c>
      <c r="AE43" s="54">
        <v>2037.6661005930284</v>
      </c>
    </row>
    <row r="44" spans="1:31" s="73" customFormat="1" ht="13.8" x14ac:dyDescent="0.25">
      <c r="A44" s="16"/>
      <c r="B44" s="19" t="s">
        <v>23</v>
      </c>
      <c r="C44" s="23" t="s">
        <v>215</v>
      </c>
      <c r="D44" s="54">
        <f t="shared" ref="D44:AA44" si="2">D43</f>
        <v>344.6152417925021</v>
      </c>
      <c r="E44" s="54">
        <f t="shared" si="2"/>
        <v>363.64765222420709</v>
      </c>
      <c r="F44" s="54">
        <f t="shared" si="2"/>
        <v>362.97982463515939</v>
      </c>
      <c r="G44" s="54">
        <f t="shared" si="2"/>
        <v>381.89954083626532</v>
      </c>
      <c r="H44" s="54">
        <f t="shared" si="2"/>
        <v>446.5257442046468</v>
      </c>
      <c r="I44" s="54">
        <f t="shared" si="2"/>
        <v>467.91652704587528</v>
      </c>
      <c r="J44" s="54">
        <f t="shared" si="2"/>
        <v>509.68822882352947</v>
      </c>
      <c r="K44" s="54">
        <f t="shared" si="2"/>
        <v>562.44112723081241</v>
      </c>
      <c r="L44" s="54">
        <f t="shared" si="2"/>
        <v>613.20927537469606</v>
      </c>
      <c r="M44" s="54">
        <f t="shared" si="2"/>
        <v>674.94873497000435</v>
      </c>
      <c r="N44" s="54">
        <f t="shared" si="2"/>
        <v>724.32088998975701</v>
      </c>
      <c r="O44" s="54">
        <f t="shared" si="2"/>
        <v>781.64473145449927</v>
      </c>
      <c r="P44" s="54">
        <f t="shared" si="2"/>
        <v>839.64379944770371</v>
      </c>
      <c r="Q44" s="54">
        <f t="shared" si="2"/>
        <v>861.52114872789173</v>
      </c>
      <c r="R44" s="54">
        <f t="shared" si="2"/>
        <v>892.81837139626032</v>
      </c>
      <c r="S44" s="54">
        <f t="shared" si="2"/>
        <v>952.29765929486177</v>
      </c>
      <c r="T44" s="54">
        <f t="shared" si="2"/>
        <v>1043.1595643973551</v>
      </c>
      <c r="U44" s="54">
        <f t="shared" si="2"/>
        <v>1116.8747541555388</v>
      </c>
      <c r="V44" s="54">
        <f t="shared" si="2"/>
        <v>1208.6127499811435</v>
      </c>
      <c r="W44" s="54">
        <f t="shared" si="2"/>
        <v>1274.6253142018079</v>
      </c>
      <c r="X44" s="54">
        <f t="shared" si="2"/>
        <v>1371.5113099588127</v>
      </c>
      <c r="Y44" s="54">
        <f t="shared" si="2"/>
        <v>1438.1390039085645</v>
      </c>
      <c r="Z44" s="54">
        <f t="shared" si="2"/>
        <v>1493.3044244428265</v>
      </c>
      <c r="AA44" s="54">
        <f t="shared" si="2"/>
        <v>1578.5230289909541</v>
      </c>
      <c r="AB44" s="54">
        <f>AB43</f>
        <v>1663.2896353331378</v>
      </c>
      <c r="AC44" s="54">
        <f t="shared" ref="AC44:AD44" si="3">AC43</f>
        <v>1751.4065229717246</v>
      </c>
      <c r="AD44" s="54">
        <f t="shared" si="3"/>
        <v>1907.8370727433291</v>
      </c>
      <c r="AE44" s="54">
        <f t="shared" ref="AE44" si="4">AE43</f>
        <v>2037.6661005930284</v>
      </c>
    </row>
    <row r="45" spans="1:31" s="73" customFormat="1" ht="13.8" x14ac:dyDescent="0.25">
      <c r="A45" s="16"/>
      <c r="B45" s="19" t="s">
        <v>24</v>
      </c>
      <c r="C45" s="23" t="s">
        <v>125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54">
        <v>0</v>
      </c>
      <c r="AD45" s="54">
        <v>0</v>
      </c>
      <c r="AE45" s="54">
        <v>0</v>
      </c>
    </row>
    <row r="46" spans="1:31" s="73" customFormat="1" ht="13.8" x14ac:dyDescent="0.25">
      <c r="A46" s="16"/>
      <c r="B46" s="19" t="s">
        <v>25</v>
      </c>
      <c r="C46" s="23" t="s">
        <v>126</v>
      </c>
      <c r="D46" s="54">
        <v>38.910219118370378</v>
      </c>
      <c r="E46" s="54">
        <v>39.922558823364056</v>
      </c>
      <c r="F46" s="54">
        <v>26.36069813044378</v>
      </c>
      <c r="G46" s="54">
        <v>26.63927264858421</v>
      </c>
      <c r="H46" s="54">
        <v>69.24288187739694</v>
      </c>
      <c r="I46" s="54">
        <v>59.45345505436137</v>
      </c>
      <c r="J46" s="54">
        <v>65.684954914334753</v>
      </c>
      <c r="K46" s="54">
        <v>70.561564739085838</v>
      </c>
      <c r="L46" s="54">
        <v>81.961600185380689</v>
      </c>
      <c r="M46" s="54">
        <v>97.60701678961459</v>
      </c>
      <c r="N46" s="54">
        <v>97.113441427625048</v>
      </c>
      <c r="O46" s="54">
        <v>101.38044754823261</v>
      </c>
      <c r="P46" s="54">
        <v>116.1784579667243</v>
      </c>
      <c r="Q46" s="54">
        <v>81.965515919361906</v>
      </c>
      <c r="R46" s="54">
        <v>65.07978518268942</v>
      </c>
      <c r="S46" s="54">
        <v>70.40433254345362</v>
      </c>
      <c r="T46" s="54">
        <v>85.407936033997998</v>
      </c>
      <c r="U46" s="54">
        <v>87.500772706585394</v>
      </c>
      <c r="V46" s="54">
        <v>122.27514707848536</v>
      </c>
      <c r="W46" s="54">
        <v>132.11234134234974</v>
      </c>
      <c r="X46" s="54">
        <v>175.93161458464306</v>
      </c>
      <c r="Y46" s="54">
        <v>186.12387782840801</v>
      </c>
      <c r="Z46" s="54">
        <v>168.39860978269644</v>
      </c>
      <c r="AA46" s="54">
        <v>173.80656668790743</v>
      </c>
      <c r="AB46" s="54">
        <v>174.38065441704771</v>
      </c>
      <c r="AC46" s="54">
        <v>166.30749897156647</v>
      </c>
      <c r="AD46" s="54">
        <v>155.65014914438461</v>
      </c>
      <c r="AE46" s="54">
        <v>124.86203062057461</v>
      </c>
    </row>
    <row r="47" spans="1:31" s="73" customFormat="1" ht="13.8" x14ac:dyDescent="0.25">
      <c r="A47" s="16"/>
      <c r="B47" s="20"/>
      <c r="C47" s="1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</row>
    <row r="48" spans="1:31" s="73" customFormat="1" ht="15" x14ac:dyDescent="0.25">
      <c r="A48" s="41" t="s">
        <v>135</v>
      </c>
      <c r="B48" s="16"/>
      <c r="C48" s="23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</row>
    <row r="49" spans="1:31" s="73" customFormat="1" ht="13.8" x14ac:dyDescent="0.25">
      <c r="A49" s="16"/>
      <c r="B49" s="17" t="s">
        <v>1</v>
      </c>
      <c r="C49" s="15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</row>
    <row r="50" spans="1:31" s="73" customFormat="1" ht="13.8" x14ac:dyDescent="0.25">
      <c r="A50" s="16"/>
      <c r="B50" s="19" t="s">
        <v>22</v>
      </c>
      <c r="C50" s="23" t="s">
        <v>124</v>
      </c>
      <c r="D50" s="54">
        <v>344.6152417925021</v>
      </c>
      <c r="E50" s="54">
        <v>363.64765222420709</v>
      </c>
      <c r="F50" s="54">
        <v>362.97982463515939</v>
      </c>
      <c r="G50" s="54">
        <v>381.89954083626532</v>
      </c>
      <c r="H50" s="54">
        <v>446.5257442046468</v>
      </c>
      <c r="I50" s="54">
        <v>467.91652704587528</v>
      </c>
      <c r="J50" s="54">
        <v>509.68822882352947</v>
      </c>
      <c r="K50" s="54">
        <v>562.44112723081241</v>
      </c>
      <c r="L50" s="54">
        <v>613.20927537469606</v>
      </c>
      <c r="M50" s="54">
        <v>674.94873497000435</v>
      </c>
      <c r="N50" s="54">
        <v>724.32088998975701</v>
      </c>
      <c r="O50" s="54">
        <v>781.64473145449927</v>
      </c>
      <c r="P50" s="54">
        <v>839.64379944770371</v>
      </c>
      <c r="Q50" s="54">
        <v>861.52114872789173</v>
      </c>
      <c r="R50" s="54">
        <v>892.81837139626032</v>
      </c>
      <c r="S50" s="54">
        <v>952.29765929486177</v>
      </c>
      <c r="T50" s="54">
        <v>1043.1595643973551</v>
      </c>
      <c r="U50" s="54">
        <v>1116.8747541555388</v>
      </c>
      <c r="V50" s="54">
        <v>1208.6127499811435</v>
      </c>
      <c r="W50" s="54">
        <v>1274.6253142018079</v>
      </c>
      <c r="X50" s="54">
        <v>1371.5113099588127</v>
      </c>
      <c r="Y50" s="54">
        <v>1438.1390039085645</v>
      </c>
      <c r="Z50" s="54">
        <v>1493.3044244428265</v>
      </c>
      <c r="AA50" s="54">
        <v>1578.5230289909541</v>
      </c>
      <c r="AB50" s="54">
        <v>1663.2896353331378</v>
      </c>
      <c r="AC50" s="54">
        <v>1751.4065229717246</v>
      </c>
      <c r="AD50" s="54">
        <v>1907.8370727433291</v>
      </c>
      <c r="AE50" s="54">
        <v>2037.6661005930284</v>
      </c>
    </row>
    <row r="51" spans="1:31" s="73" customFormat="1" ht="13.8" x14ac:dyDescent="0.25">
      <c r="A51" s="16"/>
      <c r="B51" s="19" t="s">
        <v>25</v>
      </c>
      <c r="C51" s="23" t="s">
        <v>126</v>
      </c>
      <c r="D51" s="54">
        <f t="shared" ref="D51:AA51" si="5">D$50-D$23</f>
        <v>38.910219118370378</v>
      </c>
      <c r="E51" s="54">
        <f t="shared" si="5"/>
        <v>39.922558823364056</v>
      </c>
      <c r="F51" s="54">
        <f t="shared" si="5"/>
        <v>26.36069813044378</v>
      </c>
      <c r="G51" s="54">
        <f t="shared" si="5"/>
        <v>26.63927264858421</v>
      </c>
      <c r="H51" s="54">
        <f t="shared" si="5"/>
        <v>69.24288187739694</v>
      </c>
      <c r="I51" s="54">
        <f t="shared" si="5"/>
        <v>59.45345505436137</v>
      </c>
      <c r="J51" s="54">
        <f t="shared" si="5"/>
        <v>65.684954914334753</v>
      </c>
      <c r="K51" s="54">
        <f t="shared" si="5"/>
        <v>70.561564739085838</v>
      </c>
      <c r="L51" s="54">
        <f t="shared" si="5"/>
        <v>81.961600185380689</v>
      </c>
      <c r="M51" s="54">
        <f t="shared" si="5"/>
        <v>97.60701678961459</v>
      </c>
      <c r="N51" s="54">
        <f t="shared" si="5"/>
        <v>97.113441427625048</v>
      </c>
      <c r="O51" s="54">
        <f t="shared" si="5"/>
        <v>101.38044754823261</v>
      </c>
      <c r="P51" s="54">
        <f t="shared" si="5"/>
        <v>116.1784579667243</v>
      </c>
      <c r="Q51" s="54">
        <f t="shared" si="5"/>
        <v>81.965515919361906</v>
      </c>
      <c r="R51" s="54">
        <f t="shared" si="5"/>
        <v>65.07978518268942</v>
      </c>
      <c r="S51" s="54">
        <f t="shared" si="5"/>
        <v>70.40433254345362</v>
      </c>
      <c r="T51" s="54">
        <f t="shared" si="5"/>
        <v>85.407936033997998</v>
      </c>
      <c r="U51" s="54">
        <f t="shared" si="5"/>
        <v>87.500772706585394</v>
      </c>
      <c r="V51" s="54">
        <f t="shared" si="5"/>
        <v>122.27514707848536</v>
      </c>
      <c r="W51" s="54">
        <f t="shared" si="5"/>
        <v>132.11234134234974</v>
      </c>
      <c r="X51" s="54">
        <f t="shared" si="5"/>
        <v>175.93161458464306</v>
      </c>
      <c r="Y51" s="54">
        <f t="shared" si="5"/>
        <v>186.12387782840801</v>
      </c>
      <c r="Z51" s="54">
        <f t="shared" si="5"/>
        <v>168.39860978269644</v>
      </c>
      <c r="AA51" s="54">
        <f t="shared" si="5"/>
        <v>173.80656668790743</v>
      </c>
      <c r="AB51" s="54">
        <f>AB$50-AB$23</f>
        <v>174.38065441704771</v>
      </c>
      <c r="AC51" s="54">
        <f t="shared" ref="AC51:AE51" si="6">AC$50-AC$23</f>
        <v>166.30749897156647</v>
      </c>
      <c r="AD51" s="54">
        <f t="shared" si="6"/>
        <v>155.65014914438461</v>
      </c>
      <c r="AE51" s="54">
        <f t="shared" si="6"/>
        <v>124.86203062057461</v>
      </c>
    </row>
    <row r="52" spans="1:31" s="73" customFormat="1" ht="13.8" x14ac:dyDescent="0.25">
      <c r="A52" s="16"/>
      <c r="B52" s="19" t="s">
        <v>13</v>
      </c>
      <c r="C52" s="42" t="s">
        <v>118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</row>
    <row r="53" spans="1:31" s="73" customFormat="1" ht="13.8" x14ac:dyDescent="0.25">
      <c r="A53" s="16"/>
      <c r="B53" s="20" t="s">
        <v>14</v>
      </c>
      <c r="C53" s="33" t="s">
        <v>119</v>
      </c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</row>
    <row r="54" spans="1:31" s="73" customFormat="1" ht="13.8" x14ac:dyDescent="0.25">
      <c r="A54" s="16"/>
      <c r="B54" s="20" t="s">
        <v>15</v>
      </c>
      <c r="C54" s="33" t="s">
        <v>120</v>
      </c>
      <c r="D54" s="55">
        <v>0</v>
      </c>
      <c r="E54" s="55">
        <v>0</v>
      </c>
      <c r="F54" s="55">
        <v>0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1556.3375385232061</v>
      </c>
      <c r="O54" s="55">
        <v>0</v>
      </c>
      <c r="P54" s="55">
        <v>0</v>
      </c>
      <c r="Q54" s="55">
        <v>0</v>
      </c>
      <c r="R54" s="55">
        <v>0</v>
      </c>
      <c r="S54" s="55">
        <v>0</v>
      </c>
      <c r="T54" s="55">
        <v>0</v>
      </c>
      <c r="U54" s="55">
        <v>0</v>
      </c>
      <c r="V54" s="55">
        <v>0</v>
      </c>
      <c r="W54" s="55">
        <v>0</v>
      </c>
      <c r="X54" s="55">
        <v>0</v>
      </c>
      <c r="Y54" s="55">
        <v>0</v>
      </c>
      <c r="Z54" s="55">
        <v>0</v>
      </c>
      <c r="AA54" s="55">
        <v>0</v>
      </c>
      <c r="AB54" s="55">
        <v>0</v>
      </c>
      <c r="AC54" s="55">
        <v>0</v>
      </c>
      <c r="AD54" s="55">
        <v>0</v>
      </c>
      <c r="AE54" s="55">
        <v>0</v>
      </c>
    </row>
    <row r="55" spans="1:31" s="73" customFormat="1" ht="13.8" x14ac:dyDescent="0.25">
      <c r="A55" s="29"/>
      <c r="B55" s="20" t="s">
        <v>26</v>
      </c>
      <c r="C55" s="15" t="s">
        <v>169</v>
      </c>
      <c r="D55" s="55">
        <v>0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  <c r="X55" s="55">
        <v>0</v>
      </c>
      <c r="Y55" s="55">
        <v>0</v>
      </c>
      <c r="Z55" s="55">
        <v>0</v>
      </c>
      <c r="AA55" s="55">
        <v>0</v>
      </c>
      <c r="AB55" s="55">
        <v>0</v>
      </c>
      <c r="AC55" s="55">
        <v>0</v>
      </c>
      <c r="AD55" s="55">
        <v>0</v>
      </c>
      <c r="AE55" s="55">
        <v>0</v>
      </c>
    </row>
    <row r="56" spans="1:31" s="73" customFormat="1" ht="13.8" x14ac:dyDescent="0.25">
      <c r="A56" s="29"/>
      <c r="B56" s="20" t="s">
        <v>27</v>
      </c>
      <c r="C56" s="15" t="s">
        <v>170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5">
        <v>0</v>
      </c>
      <c r="S56" s="55">
        <v>0</v>
      </c>
      <c r="T56" s="55">
        <v>0</v>
      </c>
      <c r="U56" s="55">
        <v>0</v>
      </c>
      <c r="V56" s="55">
        <v>0</v>
      </c>
      <c r="W56" s="55">
        <v>0</v>
      </c>
      <c r="X56" s="55">
        <v>0</v>
      </c>
      <c r="Y56" s="55">
        <v>0</v>
      </c>
      <c r="Z56" s="55">
        <v>0</v>
      </c>
      <c r="AA56" s="55">
        <v>0</v>
      </c>
      <c r="AB56" s="55">
        <v>0</v>
      </c>
      <c r="AC56" s="55">
        <v>0</v>
      </c>
      <c r="AD56" s="55">
        <v>0</v>
      </c>
      <c r="AE56" s="55">
        <v>0</v>
      </c>
    </row>
    <row r="57" spans="1:31" s="73" customFormat="1" ht="13.8" x14ac:dyDescent="0.25">
      <c r="A57" s="29"/>
      <c r="B57" s="19" t="s">
        <v>16</v>
      </c>
      <c r="C57" s="42" t="s">
        <v>121</v>
      </c>
      <c r="D57" s="54">
        <v>1758.5476875199029</v>
      </c>
      <c r="E57" s="54">
        <v>1838.2217080958601</v>
      </c>
      <c r="F57" s="54">
        <v>2063.422115892597</v>
      </c>
      <c r="G57" s="54">
        <v>2257.3991504115606</v>
      </c>
      <c r="H57" s="54">
        <v>2613.8440378368455</v>
      </c>
      <c r="I57" s="54">
        <v>3044.078978579339</v>
      </c>
      <c r="J57" s="54">
        <v>3028.3030134453343</v>
      </c>
      <c r="K57" s="54">
        <v>3082.3265348530913</v>
      </c>
      <c r="L57" s="54">
        <v>3232.3536334052246</v>
      </c>
      <c r="M57" s="54">
        <v>3681.5046681816716</v>
      </c>
      <c r="N57" s="54">
        <v>4024.460397031</v>
      </c>
      <c r="O57" s="54">
        <v>4255.5746026300758</v>
      </c>
      <c r="P57" s="54">
        <v>4845.8972821184643</v>
      </c>
      <c r="Q57" s="54">
        <v>4740.4535820646333</v>
      </c>
      <c r="R57" s="54">
        <v>4631.4370356813315</v>
      </c>
      <c r="S57" s="54">
        <v>4973.2250284892543</v>
      </c>
      <c r="T57" s="54">
        <v>5327.0221125693242</v>
      </c>
      <c r="U57" s="54">
        <v>5693.8334003124091</v>
      </c>
      <c r="V57" s="54">
        <v>6005.0354321623772</v>
      </c>
      <c r="W57" s="54">
        <v>6557.966966183335</v>
      </c>
      <c r="X57" s="54">
        <v>5769.1322848892523</v>
      </c>
      <c r="Y57" s="54">
        <v>6047.6170236570661</v>
      </c>
      <c r="Z57" s="54">
        <v>6480.92381301573</v>
      </c>
      <c r="AA57" s="54">
        <v>6881.9738866174794</v>
      </c>
      <c r="AB57" s="54">
        <v>7084.9260325345867</v>
      </c>
      <c r="AC57" s="54">
        <v>7039.4175699550269</v>
      </c>
      <c r="AD57" s="54">
        <v>8247.8930165899819</v>
      </c>
      <c r="AE57" s="54">
        <v>8690.7177709413609</v>
      </c>
    </row>
    <row r="58" spans="1:31" s="73" customFormat="1" ht="13.8" x14ac:dyDescent="0.25">
      <c r="A58" s="29"/>
      <c r="B58" s="20" t="s">
        <v>17</v>
      </c>
      <c r="C58" s="33" t="s">
        <v>122</v>
      </c>
      <c r="D58" s="55">
        <v>1553.5694037579703</v>
      </c>
      <c r="E58" s="55">
        <v>1608.8239217696962</v>
      </c>
      <c r="F58" s="55">
        <v>1794.4936659192317</v>
      </c>
      <c r="G58" s="55">
        <v>1944.437503808562</v>
      </c>
      <c r="H58" s="55">
        <v>2219.0538274434089</v>
      </c>
      <c r="I58" s="55">
        <v>2530.7366842510705</v>
      </c>
      <c r="J58" s="55">
        <v>2529.1518512308357</v>
      </c>
      <c r="K58" s="55">
        <v>2665.6491976442053</v>
      </c>
      <c r="L58" s="55">
        <v>2835.3163455658073</v>
      </c>
      <c r="M58" s="55">
        <v>3222.2139445103594</v>
      </c>
      <c r="N58" s="55">
        <v>3454.0933363012564</v>
      </c>
      <c r="O58" s="55">
        <v>3564.9668832781686</v>
      </c>
      <c r="P58" s="55">
        <v>4087.1123588694836</v>
      </c>
      <c r="Q58" s="55">
        <v>4129.8648176208299</v>
      </c>
      <c r="R58" s="55">
        <v>4068.8792494803683</v>
      </c>
      <c r="S58" s="55">
        <v>4295.766655301798</v>
      </c>
      <c r="T58" s="55">
        <v>4669.7631756779692</v>
      </c>
      <c r="U58" s="55">
        <v>5005.5924062177774</v>
      </c>
      <c r="V58" s="55">
        <v>5229.474707752539</v>
      </c>
      <c r="W58" s="55">
        <v>5688.3731043730886</v>
      </c>
      <c r="X58" s="55">
        <v>4766.7506379603292</v>
      </c>
      <c r="Y58" s="55">
        <v>4993.2313973925975</v>
      </c>
      <c r="Z58" s="55">
        <v>5339.8131180006467</v>
      </c>
      <c r="AA58" s="55">
        <v>5694.0744308174289</v>
      </c>
      <c r="AB58" s="55">
        <v>5892.3114081708609</v>
      </c>
      <c r="AC58" s="55">
        <v>5837.8300684627475</v>
      </c>
      <c r="AD58" s="55">
        <v>6754.7114549535927</v>
      </c>
      <c r="AE58" s="55">
        <v>7322.838671413524</v>
      </c>
    </row>
    <row r="59" spans="1:31" s="73" customFormat="1" ht="13.8" x14ac:dyDescent="0.25">
      <c r="A59" s="29"/>
      <c r="B59" s="20" t="s">
        <v>28</v>
      </c>
      <c r="C59" s="33" t="s">
        <v>123</v>
      </c>
      <c r="D59" s="55">
        <v>204.97828376193291</v>
      </c>
      <c r="E59" s="55">
        <v>229.39778632616378</v>
      </c>
      <c r="F59" s="55">
        <v>268.92844997336567</v>
      </c>
      <c r="G59" s="55">
        <v>312.96164660299814</v>
      </c>
      <c r="H59" s="55">
        <v>394.79021039343689</v>
      </c>
      <c r="I59" s="55">
        <v>513.34229432826874</v>
      </c>
      <c r="J59" s="55">
        <v>499.15116221449853</v>
      </c>
      <c r="K59" s="55">
        <v>416.67733720888589</v>
      </c>
      <c r="L59" s="55">
        <v>397.03728783941773</v>
      </c>
      <c r="M59" s="55">
        <v>459.29072367131204</v>
      </c>
      <c r="N59" s="55">
        <v>570.36706072974391</v>
      </c>
      <c r="O59" s="55">
        <v>690.60771935190633</v>
      </c>
      <c r="P59" s="55">
        <v>758.78492324898127</v>
      </c>
      <c r="Q59" s="55">
        <v>610.58876444380257</v>
      </c>
      <c r="R59" s="55">
        <v>562.55778620096282</v>
      </c>
      <c r="S59" s="55">
        <v>677.45837318745635</v>
      </c>
      <c r="T59" s="55">
        <v>657.25893689135512</v>
      </c>
      <c r="U59" s="55">
        <v>688.24099409463224</v>
      </c>
      <c r="V59" s="55">
        <v>775.56072440983849</v>
      </c>
      <c r="W59" s="55">
        <v>869.59386181024729</v>
      </c>
      <c r="X59" s="55">
        <v>1002.3816469289229</v>
      </c>
      <c r="Y59" s="55">
        <v>1054.3856262644688</v>
      </c>
      <c r="Z59" s="55">
        <v>1141.1106950150829</v>
      </c>
      <c r="AA59" s="55">
        <v>1187.8994558000518</v>
      </c>
      <c r="AB59" s="55">
        <v>1192.6146243637254</v>
      </c>
      <c r="AC59" s="55">
        <v>1201.5875014922785</v>
      </c>
      <c r="AD59" s="55">
        <v>1493.1815616363888</v>
      </c>
      <c r="AE59" s="55">
        <v>1367.8790995278373</v>
      </c>
    </row>
    <row r="60" spans="1:31" s="73" customFormat="1" ht="13.8" x14ac:dyDescent="0.25">
      <c r="A60" s="29"/>
      <c r="B60" s="19" t="s">
        <v>29</v>
      </c>
      <c r="C60" s="23" t="s">
        <v>217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54">
        <v>0</v>
      </c>
      <c r="Z60" s="54">
        <v>0</v>
      </c>
      <c r="AA60" s="54">
        <v>0</v>
      </c>
      <c r="AB60" s="54">
        <v>0</v>
      </c>
      <c r="AC60" s="54">
        <v>0</v>
      </c>
      <c r="AD60" s="54">
        <v>0</v>
      </c>
      <c r="AE60" s="54">
        <v>0</v>
      </c>
    </row>
    <row r="61" spans="1:31" s="68" customFormat="1" ht="13.8" x14ac:dyDescent="0.25">
      <c r="A61" s="29"/>
      <c r="B61" s="20" t="s">
        <v>20</v>
      </c>
      <c r="C61" s="15" t="s">
        <v>218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55">
        <v>0</v>
      </c>
      <c r="Y61" s="55">
        <v>0</v>
      </c>
      <c r="Z61" s="55">
        <v>0</v>
      </c>
      <c r="AA61" s="55">
        <v>0</v>
      </c>
      <c r="AB61" s="55">
        <v>0</v>
      </c>
      <c r="AC61" s="55">
        <v>0</v>
      </c>
      <c r="AD61" s="55">
        <v>0</v>
      </c>
      <c r="AE61" s="55">
        <v>0</v>
      </c>
    </row>
    <row r="62" spans="1:31" s="68" customFormat="1" ht="13.8" x14ac:dyDescent="0.25">
      <c r="A62" s="29"/>
      <c r="B62" s="20" t="s">
        <v>21</v>
      </c>
      <c r="C62" s="15" t="s">
        <v>219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5">
        <v>0</v>
      </c>
      <c r="Z62" s="55">
        <v>0</v>
      </c>
      <c r="AA62" s="55">
        <v>0</v>
      </c>
      <c r="AB62" s="55">
        <v>0</v>
      </c>
      <c r="AC62" s="55">
        <v>0</v>
      </c>
      <c r="AD62" s="55">
        <v>0</v>
      </c>
      <c r="AE62" s="55">
        <v>0</v>
      </c>
    </row>
    <row r="63" spans="1:31" s="68" customFormat="1" ht="13.8" x14ac:dyDescent="0.25">
      <c r="A63" s="29"/>
      <c r="B63" s="19" t="s">
        <v>30</v>
      </c>
      <c r="C63" s="42" t="s">
        <v>130</v>
      </c>
      <c r="D63" s="54">
        <v>329.43919731530002</v>
      </c>
      <c r="E63" s="54">
        <v>324.0818129416661</v>
      </c>
      <c r="F63" s="54">
        <v>375.08708330947246</v>
      </c>
      <c r="G63" s="54">
        <v>389.96859694977417</v>
      </c>
      <c r="H63" s="54">
        <v>365.09264958708081</v>
      </c>
      <c r="I63" s="54">
        <v>456.51016600360157</v>
      </c>
      <c r="J63" s="54">
        <v>464.08909330973165</v>
      </c>
      <c r="K63" s="54">
        <v>446.87760455146696</v>
      </c>
      <c r="L63" s="54">
        <v>368.7931204002781</v>
      </c>
      <c r="M63" s="54">
        <v>355.1566363437293</v>
      </c>
      <c r="N63" s="54">
        <v>358.23559589589792</v>
      </c>
      <c r="O63" s="54">
        <v>534.00645412525353</v>
      </c>
      <c r="P63" s="54">
        <v>629.86481948488165</v>
      </c>
      <c r="Q63" s="54">
        <v>795.73306598303384</v>
      </c>
      <c r="R63" s="54">
        <v>553.18793045723714</v>
      </c>
      <c r="S63" s="54">
        <v>628.33757333894641</v>
      </c>
      <c r="T63" s="54">
        <v>738.32930193125105</v>
      </c>
      <c r="U63" s="54">
        <v>703.90769479491394</v>
      </c>
      <c r="V63" s="54">
        <v>680.99435125914169</v>
      </c>
      <c r="W63" s="54">
        <v>714.34318086339078</v>
      </c>
      <c r="X63" s="54">
        <v>736.3907032144707</v>
      </c>
      <c r="Y63" s="54">
        <v>765.1925288745216</v>
      </c>
      <c r="Z63" s="54">
        <v>816.19581275586756</v>
      </c>
      <c r="AA63" s="54">
        <v>794.43536974914787</v>
      </c>
      <c r="AB63" s="54">
        <v>843.98259110338563</v>
      </c>
      <c r="AC63" s="54">
        <v>596.3591547069517</v>
      </c>
      <c r="AD63" s="54">
        <v>865.85523088293701</v>
      </c>
      <c r="AE63" s="54">
        <v>899.76257268329368</v>
      </c>
    </row>
    <row r="64" spans="1:31" s="68" customFormat="1" ht="13.8" x14ac:dyDescent="0.25">
      <c r="A64" s="29"/>
      <c r="B64" s="20" t="s">
        <v>31</v>
      </c>
      <c r="C64" s="33" t="s">
        <v>131</v>
      </c>
      <c r="D64" s="55">
        <v>245.85073295917957</v>
      </c>
      <c r="E64" s="55">
        <v>245.01529954955524</v>
      </c>
      <c r="F64" s="55">
        <v>240.65572788378915</v>
      </c>
      <c r="G64" s="55">
        <v>263.92966094738176</v>
      </c>
      <c r="H64" s="55">
        <v>230.88865588599049</v>
      </c>
      <c r="I64" s="55">
        <v>331.70324112661473</v>
      </c>
      <c r="J64" s="55">
        <v>390.70628157996725</v>
      </c>
      <c r="K64" s="55">
        <v>344.06907267272442</v>
      </c>
      <c r="L64" s="55">
        <v>296.18525095241426</v>
      </c>
      <c r="M64" s="55">
        <v>260.85370760750516</v>
      </c>
      <c r="N64" s="55">
        <v>254.23078458025407</v>
      </c>
      <c r="O64" s="55">
        <v>335.03983722693766</v>
      </c>
      <c r="P64" s="55">
        <v>476.26723072479865</v>
      </c>
      <c r="Q64" s="55">
        <v>622.18469041372555</v>
      </c>
      <c r="R64" s="55">
        <v>337.54399601027399</v>
      </c>
      <c r="S64" s="55">
        <v>290.72950434954566</v>
      </c>
      <c r="T64" s="55">
        <v>362.30604970653485</v>
      </c>
      <c r="U64" s="55">
        <v>322.77737486227909</v>
      </c>
      <c r="V64" s="55">
        <v>323.49163641109612</v>
      </c>
      <c r="W64" s="55">
        <v>336.56424977996124</v>
      </c>
      <c r="X64" s="55">
        <v>333.58931559417539</v>
      </c>
      <c r="Y64" s="55">
        <v>344.34467481187636</v>
      </c>
      <c r="Z64" s="55">
        <v>343.92178549580854</v>
      </c>
      <c r="AA64" s="55">
        <v>336.31079648974929</v>
      </c>
      <c r="AB64" s="55">
        <v>336.14779576429112</v>
      </c>
      <c r="AC64" s="55">
        <v>296.53008868975655</v>
      </c>
      <c r="AD64" s="55">
        <v>311.93021685517226</v>
      </c>
      <c r="AE64" s="55">
        <v>348.31504672426547</v>
      </c>
    </row>
    <row r="65" spans="1:31" s="68" customFormat="1" ht="13.8" x14ac:dyDescent="0.25">
      <c r="A65" s="29"/>
      <c r="B65" s="28" t="s">
        <v>32</v>
      </c>
      <c r="C65" s="33" t="s">
        <v>132</v>
      </c>
      <c r="D65" s="55">
        <v>59.538224413050102</v>
      </c>
      <c r="E65" s="55">
        <v>50.335331545194705</v>
      </c>
      <c r="F65" s="55">
        <v>75.3780030937112</v>
      </c>
      <c r="G65" s="55">
        <v>65.395496270441924</v>
      </c>
      <c r="H65" s="55">
        <v>50.917515150130498</v>
      </c>
      <c r="I65" s="55">
        <v>50.414910051539806</v>
      </c>
      <c r="J65" s="55">
        <v>44.373650223359306</v>
      </c>
      <c r="K65" s="55">
        <v>92.21219477999999</v>
      </c>
      <c r="L65" s="55">
        <v>60.585082860024791</v>
      </c>
      <c r="M65" s="55">
        <v>83.55768003003223</v>
      </c>
      <c r="N65" s="55">
        <v>92.709559569999996</v>
      </c>
      <c r="O65" s="55">
        <v>187.89665009999999</v>
      </c>
      <c r="P65" s="55">
        <v>140.66005766999999</v>
      </c>
      <c r="Q65" s="55">
        <v>160.7088367799995</v>
      </c>
      <c r="R65" s="55">
        <v>203.01852026997031</v>
      </c>
      <c r="S65" s="55">
        <v>324.61484400002973</v>
      </c>
      <c r="T65" s="55">
        <v>362.39738399999999</v>
      </c>
      <c r="U65" s="55">
        <v>365.71493500000003</v>
      </c>
      <c r="V65" s="55">
        <v>345.20818938000014</v>
      </c>
      <c r="W65" s="55">
        <v>364.60534292999995</v>
      </c>
      <c r="X65" s="55">
        <v>387.15513833</v>
      </c>
      <c r="Y65" s="55">
        <v>404.46688230000007</v>
      </c>
      <c r="Z65" s="55">
        <v>440.76247753999996</v>
      </c>
      <c r="AA65" s="55">
        <v>415.34395734501538</v>
      </c>
      <c r="AB65" s="55">
        <v>459.79943758106481</v>
      </c>
      <c r="AC65" s="55">
        <v>251.75658788999996</v>
      </c>
      <c r="AD65" s="55">
        <v>507.08409696000012</v>
      </c>
      <c r="AE65" s="55">
        <v>498.16596096000006</v>
      </c>
    </row>
    <row r="66" spans="1:31" s="68" customFormat="1" ht="13.8" x14ac:dyDescent="0.25">
      <c r="A66" s="29"/>
      <c r="B66" s="20" t="s">
        <v>33</v>
      </c>
      <c r="C66" s="33" t="s">
        <v>133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55">
        <v>0</v>
      </c>
      <c r="Y66" s="55">
        <v>0</v>
      </c>
      <c r="Z66" s="55">
        <v>0</v>
      </c>
      <c r="AA66" s="55">
        <v>0</v>
      </c>
      <c r="AB66" s="55">
        <v>0</v>
      </c>
      <c r="AC66" s="55">
        <v>0</v>
      </c>
      <c r="AD66" s="55">
        <v>0</v>
      </c>
      <c r="AE66" s="55">
        <v>0</v>
      </c>
    </row>
    <row r="67" spans="1:31" s="68" customFormat="1" ht="13.8" x14ac:dyDescent="0.25">
      <c r="A67" s="29"/>
      <c r="B67" s="46" t="s">
        <v>34</v>
      </c>
      <c r="C67" s="46" t="s">
        <v>183</v>
      </c>
      <c r="D67" s="57">
        <v>0.58881814975900704</v>
      </c>
      <c r="E67" s="57">
        <v>0.64135980967754247</v>
      </c>
      <c r="F67" s="57">
        <v>0.73547744507358792</v>
      </c>
      <c r="G67" s="57">
        <v>0.56795389782598971</v>
      </c>
      <c r="H67" s="57">
        <v>0.54249754353839263</v>
      </c>
      <c r="I67" s="57">
        <v>0.75591960892765964</v>
      </c>
      <c r="J67" s="57">
        <v>0.51990542897422309</v>
      </c>
      <c r="K67" s="57">
        <v>0.59501332874256396</v>
      </c>
      <c r="L67" s="57">
        <v>0.61076672756696304</v>
      </c>
      <c r="M67" s="57">
        <v>0.76406762619201907</v>
      </c>
      <c r="N67" s="57">
        <v>0.83240810564388823</v>
      </c>
      <c r="O67" s="57">
        <v>0.69522542831592116</v>
      </c>
      <c r="P67" s="57">
        <v>1.048337150083015</v>
      </c>
      <c r="Q67" s="57">
        <v>1.2460708893088288</v>
      </c>
      <c r="R67" s="57">
        <v>0.81589978699284604</v>
      </c>
      <c r="S67" s="57">
        <v>0.94032995937104769</v>
      </c>
      <c r="T67" s="57">
        <v>1.0657256047159274</v>
      </c>
      <c r="U67" s="57">
        <v>0.68213307263463185</v>
      </c>
      <c r="V67" s="57">
        <v>0.6803326980454647</v>
      </c>
      <c r="W67" s="57">
        <v>0.73132631342967014</v>
      </c>
      <c r="X67" s="57">
        <v>0.91363063696194879</v>
      </c>
      <c r="Y67" s="57">
        <v>3.0512015318371746</v>
      </c>
      <c r="Z67" s="57">
        <v>17.954261697836973</v>
      </c>
      <c r="AA67" s="57">
        <v>22.599381917110371</v>
      </c>
      <c r="AB67" s="57">
        <v>28.91791280409025</v>
      </c>
      <c r="AC67" s="57">
        <v>23.838719043255754</v>
      </c>
      <c r="AD67" s="57">
        <v>24.815211593825069</v>
      </c>
      <c r="AE67" s="57">
        <v>30.728776925671607</v>
      </c>
    </row>
    <row r="68" spans="1:31" s="68" customFormat="1" ht="13.8" x14ac:dyDescent="0.25">
      <c r="A68" s="29"/>
      <c r="B68" s="20" t="s">
        <v>35</v>
      </c>
      <c r="C68" s="33" t="s">
        <v>134</v>
      </c>
      <c r="D68" s="55">
        <v>23.461421793311334</v>
      </c>
      <c r="E68" s="55">
        <v>28.089822037238569</v>
      </c>
      <c r="F68" s="55">
        <v>58.317874886898579</v>
      </c>
      <c r="G68" s="55">
        <v>60.075485834124535</v>
      </c>
      <c r="H68" s="55">
        <v>82.743981007421453</v>
      </c>
      <c r="I68" s="55">
        <v>73.636095216519365</v>
      </c>
      <c r="J68" s="55">
        <v>28.489256077430959</v>
      </c>
      <c r="K68" s="55">
        <v>10.001323769999999</v>
      </c>
      <c r="L68" s="55">
        <v>11.412019860272116</v>
      </c>
      <c r="M68" s="55">
        <v>9.9811810800000007</v>
      </c>
      <c r="N68" s="55">
        <v>10.462843640000001</v>
      </c>
      <c r="O68" s="55">
        <v>10.374741369999999</v>
      </c>
      <c r="P68" s="55">
        <v>11.889193940000002</v>
      </c>
      <c r="Q68" s="55">
        <v>11.593467900000002</v>
      </c>
      <c r="R68" s="55">
        <v>11.80951439</v>
      </c>
      <c r="S68" s="55">
        <v>12.052895030000002</v>
      </c>
      <c r="T68" s="55">
        <v>12.560142620000121</v>
      </c>
      <c r="U68" s="55">
        <v>14.733251860000003</v>
      </c>
      <c r="V68" s="55">
        <v>11.614192770000001</v>
      </c>
      <c r="W68" s="55">
        <v>12.44226184</v>
      </c>
      <c r="X68" s="55">
        <v>14.732618653333335</v>
      </c>
      <c r="Y68" s="55">
        <v>13.329770230808082</v>
      </c>
      <c r="Z68" s="55">
        <v>13.55728802222222</v>
      </c>
      <c r="AA68" s="55">
        <v>20.181233997272734</v>
      </c>
      <c r="AB68" s="55">
        <v>19.117444953939405</v>
      </c>
      <c r="AC68" s="55">
        <v>24.233759083939397</v>
      </c>
      <c r="AD68" s="55">
        <v>22.025705473939396</v>
      </c>
      <c r="AE68" s="55">
        <v>22.552788073356698</v>
      </c>
    </row>
    <row r="69" spans="1:31" s="68" customFormat="1" ht="13.8" x14ac:dyDescent="0.25">
      <c r="A69" s="29"/>
      <c r="B69" s="17" t="s">
        <v>109</v>
      </c>
      <c r="C69" s="15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</row>
    <row r="70" spans="1:31" s="68" customFormat="1" ht="13.8" x14ac:dyDescent="0.25">
      <c r="A70" s="29"/>
      <c r="B70" s="19" t="s">
        <v>13</v>
      </c>
      <c r="C70" s="42" t="s">
        <v>118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  <c r="W70" s="54">
        <v>0</v>
      </c>
      <c r="X70" s="54">
        <v>0</v>
      </c>
      <c r="Y70" s="54">
        <v>0</v>
      </c>
      <c r="Z70" s="54">
        <v>0</v>
      </c>
      <c r="AA70" s="54">
        <v>0</v>
      </c>
      <c r="AB70" s="54">
        <v>0</v>
      </c>
      <c r="AC70" s="54">
        <v>0</v>
      </c>
      <c r="AD70" s="54">
        <v>0</v>
      </c>
      <c r="AE70" s="54">
        <v>0</v>
      </c>
    </row>
    <row r="71" spans="1:31" s="68" customFormat="1" ht="13.8" x14ac:dyDescent="0.25">
      <c r="A71" s="29"/>
      <c r="B71" s="20" t="s">
        <v>14</v>
      </c>
      <c r="C71" s="33" t="s">
        <v>119</v>
      </c>
      <c r="D71" s="55">
        <v>0</v>
      </c>
      <c r="E71" s="55">
        <v>0</v>
      </c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  <c r="Q71" s="55">
        <v>0</v>
      </c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  <c r="X71" s="55">
        <v>0</v>
      </c>
      <c r="Y71" s="55">
        <v>0</v>
      </c>
      <c r="Z71" s="55">
        <v>0</v>
      </c>
      <c r="AA71" s="55">
        <v>0</v>
      </c>
      <c r="AB71" s="55">
        <v>0</v>
      </c>
      <c r="AC71" s="55">
        <v>0</v>
      </c>
      <c r="AD71" s="55">
        <v>0</v>
      </c>
      <c r="AE71" s="55">
        <v>0</v>
      </c>
    </row>
    <row r="72" spans="1:31" s="68" customFormat="1" ht="13.8" x14ac:dyDescent="0.25">
      <c r="A72" s="29"/>
      <c r="B72" s="20" t="s">
        <v>15</v>
      </c>
      <c r="C72" s="33" t="s">
        <v>120</v>
      </c>
      <c r="D72" s="55">
        <v>0</v>
      </c>
      <c r="E72" s="55">
        <v>0</v>
      </c>
      <c r="F72" s="55">
        <v>0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0</v>
      </c>
      <c r="Q72" s="55">
        <v>0</v>
      </c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  <c r="X72" s="55">
        <v>0</v>
      </c>
      <c r="Y72" s="55">
        <v>0</v>
      </c>
      <c r="Z72" s="55">
        <v>0</v>
      </c>
      <c r="AA72" s="55">
        <v>0</v>
      </c>
      <c r="AB72" s="55">
        <v>0</v>
      </c>
      <c r="AC72" s="55">
        <v>0</v>
      </c>
      <c r="AD72" s="55">
        <v>0</v>
      </c>
      <c r="AE72" s="55">
        <v>0</v>
      </c>
    </row>
    <row r="73" spans="1:31" s="68" customFormat="1" ht="13.8" x14ac:dyDescent="0.25">
      <c r="A73" s="29"/>
      <c r="B73" s="19" t="s">
        <v>16</v>
      </c>
      <c r="C73" s="42" t="s">
        <v>121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0</v>
      </c>
      <c r="X73" s="54">
        <v>0</v>
      </c>
      <c r="Y73" s="54">
        <v>0</v>
      </c>
      <c r="Z73" s="54">
        <v>0</v>
      </c>
      <c r="AA73" s="54">
        <v>0</v>
      </c>
      <c r="AB73" s="54">
        <v>0</v>
      </c>
      <c r="AC73" s="54">
        <v>0</v>
      </c>
      <c r="AD73" s="54">
        <v>0</v>
      </c>
      <c r="AE73" s="54">
        <v>0</v>
      </c>
    </row>
    <row r="74" spans="1:31" s="68" customFormat="1" ht="13.8" x14ac:dyDescent="0.25">
      <c r="A74" s="29"/>
      <c r="B74" s="20" t="s">
        <v>17</v>
      </c>
      <c r="C74" s="33" t="s">
        <v>122</v>
      </c>
      <c r="D74" s="55">
        <v>0</v>
      </c>
      <c r="E74" s="55">
        <v>0</v>
      </c>
      <c r="F74" s="55">
        <v>0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5">
        <v>0</v>
      </c>
      <c r="Q74" s="55">
        <v>0</v>
      </c>
      <c r="R74" s="55">
        <v>0</v>
      </c>
      <c r="S74" s="55">
        <v>0</v>
      </c>
      <c r="T74" s="55">
        <v>0</v>
      </c>
      <c r="U74" s="55">
        <v>0</v>
      </c>
      <c r="V74" s="55">
        <v>0</v>
      </c>
      <c r="W74" s="55">
        <v>0</v>
      </c>
      <c r="X74" s="55">
        <v>0</v>
      </c>
      <c r="Y74" s="55">
        <v>0</v>
      </c>
      <c r="Z74" s="55">
        <v>0</v>
      </c>
      <c r="AA74" s="55">
        <v>0</v>
      </c>
      <c r="AB74" s="55">
        <v>0</v>
      </c>
      <c r="AC74" s="55">
        <v>0</v>
      </c>
      <c r="AD74" s="55">
        <v>0</v>
      </c>
      <c r="AE74" s="55">
        <v>0</v>
      </c>
    </row>
    <row r="75" spans="1:31" s="68" customFormat="1" ht="13.8" x14ac:dyDescent="0.25">
      <c r="A75" s="29"/>
      <c r="B75" s="20" t="s">
        <v>28</v>
      </c>
      <c r="C75" s="33" t="s">
        <v>123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  <c r="M75" s="55">
        <v>0</v>
      </c>
      <c r="N75" s="55">
        <v>0</v>
      </c>
      <c r="O75" s="55">
        <v>0</v>
      </c>
      <c r="P75" s="55">
        <v>0</v>
      </c>
      <c r="Q75" s="55">
        <v>0</v>
      </c>
      <c r="R75" s="55">
        <v>0</v>
      </c>
      <c r="S75" s="55">
        <v>0</v>
      </c>
      <c r="T75" s="55">
        <v>0</v>
      </c>
      <c r="U75" s="55">
        <v>0</v>
      </c>
      <c r="V75" s="55">
        <v>0</v>
      </c>
      <c r="W75" s="55">
        <v>0</v>
      </c>
      <c r="X75" s="55">
        <v>0</v>
      </c>
      <c r="Y75" s="55">
        <v>0</v>
      </c>
      <c r="Z75" s="55">
        <v>0</v>
      </c>
      <c r="AA75" s="55">
        <v>0</v>
      </c>
      <c r="AB75" s="55">
        <v>0</v>
      </c>
      <c r="AC75" s="55">
        <v>0</v>
      </c>
      <c r="AD75" s="55">
        <v>0</v>
      </c>
      <c r="AE75" s="55">
        <v>0</v>
      </c>
    </row>
    <row r="76" spans="1:31" s="68" customFormat="1" ht="13.8" x14ac:dyDescent="0.25">
      <c r="A76" s="29"/>
      <c r="B76" s="19" t="s">
        <v>29</v>
      </c>
      <c r="C76" s="23" t="s">
        <v>217</v>
      </c>
      <c r="D76" s="54">
        <v>156.47016162657815</v>
      </c>
      <c r="E76" s="54">
        <v>184.86478641134994</v>
      </c>
      <c r="F76" s="54">
        <v>197.56268923048671</v>
      </c>
      <c r="G76" s="54">
        <v>203.46995098184291</v>
      </c>
      <c r="H76" s="54">
        <v>176.62907958376715</v>
      </c>
      <c r="I76" s="54">
        <v>223.39704155319671</v>
      </c>
      <c r="J76" s="54">
        <v>205.71081024995891</v>
      </c>
      <c r="K76" s="54">
        <v>224.68408099010085</v>
      </c>
      <c r="L76" s="54">
        <v>256.9888279039539</v>
      </c>
      <c r="M76" s="54">
        <v>276.88192055434985</v>
      </c>
      <c r="N76" s="54">
        <v>312.37498708771841</v>
      </c>
      <c r="O76" s="54">
        <v>331.42174552670537</v>
      </c>
      <c r="P76" s="54">
        <v>395.75553654350438</v>
      </c>
      <c r="Q76" s="54">
        <v>399.69153944262325</v>
      </c>
      <c r="R76" s="54">
        <v>403.8998998028581</v>
      </c>
      <c r="S76" s="54">
        <v>424.47752533941247</v>
      </c>
      <c r="T76" s="54">
        <v>447.93213328939584</v>
      </c>
      <c r="U76" s="54">
        <v>519.92066857370389</v>
      </c>
      <c r="V76" s="54">
        <v>584.54483684382524</v>
      </c>
      <c r="W76" s="54">
        <v>621.45246150455546</v>
      </c>
      <c r="X76" s="54">
        <v>624.63140848154808</v>
      </c>
      <c r="Y76" s="54">
        <v>579.77833643202632</v>
      </c>
      <c r="Z76" s="54">
        <v>608.58275401773074</v>
      </c>
      <c r="AA76" s="54">
        <v>652.83283421469332</v>
      </c>
      <c r="AB76" s="54">
        <v>674.20434375337277</v>
      </c>
      <c r="AC76" s="54">
        <v>730.77723336729935</v>
      </c>
      <c r="AD76" s="54">
        <v>718.08467446947191</v>
      </c>
      <c r="AE76" s="54">
        <v>909.28451044278017</v>
      </c>
    </row>
    <row r="77" spans="1:31" s="68" customFormat="1" ht="13.8" x14ac:dyDescent="0.25">
      <c r="A77" s="29"/>
      <c r="B77" s="20" t="s">
        <v>20</v>
      </c>
      <c r="C77" s="15" t="s">
        <v>218</v>
      </c>
      <c r="D77" s="55">
        <v>43.66743985483356</v>
      </c>
      <c r="E77" s="55">
        <v>46.626781152159523</v>
      </c>
      <c r="F77" s="55">
        <v>48.027947243300048</v>
      </c>
      <c r="G77" s="55">
        <v>51.77199745165457</v>
      </c>
      <c r="H77" s="55">
        <v>53.685016422946013</v>
      </c>
      <c r="I77" s="55">
        <v>55.702065151376189</v>
      </c>
      <c r="J77" s="55">
        <v>66.161649855354142</v>
      </c>
      <c r="K77" s="55">
        <v>71.192001000000019</v>
      </c>
      <c r="L77" s="55">
        <v>75.428420000000017</v>
      </c>
      <c r="M77" s="55">
        <v>79.862999999999985</v>
      </c>
      <c r="N77" s="55">
        <v>89.436409999999995</v>
      </c>
      <c r="O77" s="55">
        <v>100.03769699999998</v>
      </c>
      <c r="P77" s="55">
        <v>127.64641900000002</v>
      </c>
      <c r="Q77" s="55">
        <v>138.34263500000003</v>
      </c>
      <c r="R77" s="55">
        <v>148.77503099997273</v>
      </c>
      <c r="S77" s="55">
        <v>147.93278000000001</v>
      </c>
      <c r="T77" s="55">
        <v>165.85262400000249</v>
      </c>
      <c r="U77" s="55">
        <v>177.749459</v>
      </c>
      <c r="V77" s="55">
        <v>170.62418365999997</v>
      </c>
      <c r="W77" s="55">
        <v>175.59873014999997</v>
      </c>
      <c r="X77" s="55">
        <v>185.81750637000002</v>
      </c>
      <c r="Y77" s="55">
        <v>196.07627017999999</v>
      </c>
      <c r="Z77" s="55">
        <v>209.34422629999995</v>
      </c>
      <c r="AA77" s="55">
        <v>229.03187557999996</v>
      </c>
      <c r="AB77" s="55">
        <v>257.50639903000001</v>
      </c>
      <c r="AC77" s="55">
        <v>221.21986383000001</v>
      </c>
      <c r="AD77" s="55">
        <v>282.86098456000002</v>
      </c>
      <c r="AE77" s="55">
        <v>383.10872885999987</v>
      </c>
    </row>
    <row r="78" spans="1:31" s="68" customFormat="1" ht="13.8" x14ac:dyDescent="0.25">
      <c r="A78" s="29"/>
      <c r="B78" s="20" t="s">
        <v>21</v>
      </c>
      <c r="C78" s="15" t="s">
        <v>219</v>
      </c>
      <c r="D78" s="55">
        <v>112.80272177174461</v>
      </c>
      <c r="E78" s="55">
        <v>138.23800525919043</v>
      </c>
      <c r="F78" s="55">
        <v>149.53474198718666</v>
      </c>
      <c r="G78" s="55">
        <v>151.69795353018836</v>
      </c>
      <c r="H78" s="55">
        <v>122.94406316082114</v>
      </c>
      <c r="I78" s="55">
        <v>167.69497640182055</v>
      </c>
      <c r="J78" s="55">
        <v>139.54916039460477</v>
      </c>
      <c r="K78" s="55">
        <v>153.49207999010085</v>
      </c>
      <c r="L78" s="55">
        <v>181.56040790395389</v>
      </c>
      <c r="M78" s="55">
        <v>197.01892055434988</v>
      </c>
      <c r="N78" s="55">
        <v>222.93857708771841</v>
      </c>
      <c r="O78" s="55">
        <v>231.38404852670539</v>
      </c>
      <c r="P78" s="55">
        <v>268.10911754350434</v>
      </c>
      <c r="Q78" s="55">
        <v>261.34890444262322</v>
      </c>
      <c r="R78" s="55">
        <v>255.12486880288532</v>
      </c>
      <c r="S78" s="55">
        <v>276.54474533941243</v>
      </c>
      <c r="T78" s="55">
        <v>282.07950928939329</v>
      </c>
      <c r="U78" s="55">
        <v>342.17120957370389</v>
      </c>
      <c r="V78" s="55">
        <v>413.92065318382515</v>
      </c>
      <c r="W78" s="55">
        <v>445.85373135455546</v>
      </c>
      <c r="X78" s="55">
        <v>438.81390211154809</v>
      </c>
      <c r="Y78" s="55">
        <v>383.70206625202627</v>
      </c>
      <c r="Z78" s="55">
        <v>399.23852771773073</v>
      </c>
      <c r="AA78" s="55">
        <v>423.80095863469342</v>
      </c>
      <c r="AB78" s="55">
        <v>416.69794472337281</v>
      </c>
      <c r="AC78" s="55">
        <v>509.55736953729934</v>
      </c>
      <c r="AD78" s="55">
        <v>435.22368990947206</v>
      </c>
      <c r="AE78" s="55">
        <v>526.17578158278025</v>
      </c>
    </row>
    <row r="79" spans="1:31" s="68" customFormat="1" ht="13.8" x14ac:dyDescent="0.25">
      <c r="A79" s="29"/>
      <c r="B79" s="19" t="s">
        <v>30</v>
      </c>
      <c r="C79" s="42" t="s">
        <v>130</v>
      </c>
      <c r="D79" s="54">
        <v>82.191766331298894</v>
      </c>
      <c r="E79" s="54">
        <v>69.166276238078268</v>
      </c>
      <c r="F79" s="54">
        <v>64.406445617997818</v>
      </c>
      <c r="G79" s="54">
        <v>72.5655669750942</v>
      </c>
      <c r="H79" s="54">
        <v>82.125642879501129</v>
      </c>
      <c r="I79" s="54">
        <v>77.044491302459477</v>
      </c>
      <c r="J79" s="54">
        <v>73.630615892939019</v>
      </c>
      <c r="K79" s="54">
        <v>66.894353027320761</v>
      </c>
      <c r="L79" s="54">
        <v>63.665221286270601</v>
      </c>
      <c r="M79" s="54">
        <v>52.889594921832305</v>
      </c>
      <c r="N79" s="54">
        <v>58.341223890320038</v>
      </c>
      <c r="O79" s="54">
        <v>75.931116898668805</v>
      </c>
      <c r="P79" s="54">
        <v>107.48900612565943</v>
      </c>
      <c r="Q79" s="54">
        <v>139.50292447212706</v>
      </c>
      <c r="R79" s="54">
        <v>141.86449364199902</v>
      </c>
      <c r="S79" s="54">
        <v>174.84554056684536</v>
      </c>
      <c r="T79" s="54">
        <v>222.04281888149862</v>
      </c>
      <c r="U79" s="54">
        <v>222.18630909875915</v>
      </c>
      <c r="V79" s="54">
        <v>244.06690872574436</v>
      </c>
      <c r="W79" s="54">
        <v>209.69788411587092</v>
      </c>
      <c r="X79" s="54">
        <v>191.95723795958173</v>
      </c>
      <c r="Y79" s="54">
        <v>204.9520358524934</v>
      </c>
      <c r="Z79" s="54">
        <v>206.27750286230494</v>
      </c>
      <c r="AA79" s="54">
        <v>211.57682333319627</v>
      </c>
      <c r="AB79" s="54">
        <v>205.97427163344551</v>
      </c>
      <c r="AC79" s="54">
        <v>146.40355618349687</v>
      </c>
      <c r="AD79" s="54">
        <v>114.67979027844395</v>
      </c>
      <c r="AE79" s="54">
        <v>124.51214556586125</v>
      </c>
    </row>
    <row r="80" spans="1:31" s="68" customFormat="1" ht="13.8" x14ac:dyDescent="0.25">
      <c r="A80" s="29"/>
      <c r="B80" s="20" t="s">
        <v>31</v>
      </c>
      <c r="C80" s="33" t="s">
        <v>131</v>
      </c>
      <c r="D80" s="55">
        <v>82.133541571197838</v>
      </c>
      <c r="E80" s="55">
        <v>69.109417718349661</v>
      </c>
      <c r="F80" s="55">
        <v>64.241756563240628</v>
      </c>
      <c r="G80" s="55">
        <v>72.36220801783351</v>
      </c>
      <c r="H80" s="55">
        <v>81.928999729666856</v>
      </c>
      <c r="I80" s="55">
        <v>76.834519165691674</v>
      </c>
      <c r="J80" s="55">
        <v>73.356897961065116</v>
      </c>
      <c r="K80" s="55">
        <v>66.615666027320756</v>
      </c>
      <c r="L80" s="55">
        <v>63.325771286270601</v>
      </c>
      <c r="M80" s="55">
        <v>52.462409921832311</v>
      </c>
      <c r="N80" s="55">
        <v>57.913464890320043</v>
      </c>
      <c r="O80" s="55">
        <v>75.500655898668811</v>
      </c>
      <c r="P80" s="55">
        <v>107.02110712565944</v>
      </c>
      <c r="Q80" s="55">
        <v>139.01147847212704</v>
      </c>
      <c r="R80" s="55">
        <v>141.43511064199902</v>
      </c>
      <c r="S80" s="55">
        <v>174.36308756684537</v>
      </c>
      <c r="T80" s="55">
        <v>221.49066888149858</v>
      </c>
      <c r="U80" s="55">
        <v>221.3731880987591</v>
      </c>
      <c r="V80" s="55">
        <v>243.55699418574443</v>
      </c>
      <c r="W80" s="55">
        <v>209.2256962558709</v>
      </c>
      <c r="X80" s="55">
        <v>191.46479605958172</v>
      </c>
      <c r="Y80" s="55">
        <v>204.44299758249343</v>
      </c>
      <c r="Z80" s="55">
        <v>205.79512643230498</v>
      </c>
      <c r="AA80" s="55">
        <v>211.00150998319626</v>
      </c>
      <c r="AB80" s="55">
        <v>205.25486709344551</v>
      </c>
      <c r="AC80" s="55">
        <v>145.87658563349686</v>
      </c>
      <c r="AD80" s="55">
        <v>113.98175694844394</v>
      </c>
      <c r="AE80" s="55">
        <v>123.71163051586124</v>
      </c>
    </row>
    <row r="81" spans="1:31" s="68" customFormat="1" ht="13.8" x14ac:dyDescent="0.25">
      <c r="A81" s="29"/>
      <c r="B81" s="20" t="s">
        <v>32</v>
      </c>
      <c r="C81" s="33" t="s">
        <v>132</v>
      </c>
      <c r="D81" s="55">
        <v>0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  <c r="Q81" s="55">
        <v>0</v>
      </c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  <c r="X81" s="55">
        <v>0</v>
      </c>
      <c r="Y81" s="55">
        <v>0</v>
      </c>
      <c r="Z81" s="55">
        <v>0</v>
      </c>
      <c r="AA81" s="55">
        <v>0</v>
      </c>
      <c r="AB81" s="55">
        <v>0</v>
      </c>
      <c r="AC81" s="55">
        <v>0</v>
      </c>
      <c r="AD81" s="55">
        <v>0</v>
      </c>
      <c r="AE81" s="55">
        <v>0</v>
      </c>
    </row>
    <row r="82" spans="1:31" s="68" customFormat="1" ht="13.8" x14ac:dyDescent="0.25">
      <c r="A82" s="29"/>
      <c r="B82" s="20" t="s">
        <v>33</v>
      </c>
      <c r="C82" s="33" t="s">
        <v>133</v>
      </c>
      <c r="D82" s="55">
        <v>0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55">
        <v>0</v>
      </c>
      <c r="K82" s="55">
        <v>0</v>
      </c>
      <c r="L82" s="55">
        <v>0</v>
      </c>
      <c r="M82" s="55">
        <v>0</v>
      </c>
      <c r="N82" s="55">
        <v>0</v>
      </c>
      <c r="O82" s="55">
        <v>0</v>
      </c>
      <c r="P82" s="55">
        <v>0</v>
      </c>
      <c r="Q82" s="55">
        <v>0</v>
      </c>
      <c r="R82" s="55">
        <v>0</v>
      </c>
      <c r="S82" s="55">
        <v>0</v>
      </c>
      <c r="T82" s="55">
        <v>0</v>
      </c>
      <c r="U82" s="55">
        <v>0</v>
      </c>
      <c r="V82" s="55">
        <v>0</v>
      </c>
      <c r="W82" s="55">
        <v>0</v>
      </c>
      <c r="X82" s="55">
        <v>0</v>
      </c>
      <c r="Y82" s="55">
        <v>0</v>
      </c>
      <c r="Z82" s="55">
        <v>0</v>
      </c>
      <c r="AA82" s="55">
        <v>0</v>
      </c>
      <c r="AB82" s="55">
        <v>0</v>
      </c>
      <c r="AC82" s="55">
        <v>0</v>
      </c>
      <c r="AD82" s="55">
        <v>0</v>
      </c>
      <c r="AE82" s="55">
        <v>0</v>
      </c>
    </row>
    <row r="83" spans="1:31" s="68" customFormat="1" ht="13.8" x14ac:dyDescent="0.25">
      <c r="A83" s="29"/>
      <c r="B83" s="46" t="s">
        <v>34</v>
      </c>
      <c r="C83" s="46" t="s">
        <v>183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  <c r="O83" s="57">
        <v>0</v>
      </c>
      <c r="P83" s="57">
        <v>0</v>
      </c>
      <c r="Q83" s="57">
        <v>0</v>
      </c>
      <c r="R83" s="57">
        <v>0</v>
      </c>
      <c r="S83" s="57">
        <v>0</v>
      </c>
      <c r="T83" s="57">
        <v>0</v>
      </c>
      <c r="U83" s="57">
        <v>0</v>
      </c>
      <c r="V83" s="57">
        <v>0</v>
      </c>
      <c r="W83" s="57">
        <v>0</v>
      </c>
      <c r="X83" s="57">
        <v>0</v>
      </c>
      <c r="Y83" s="57">
        <v>0</v>
      </c>
      <c r="Z83" s="57">
        <v>0</v>
      </c>
      <c r="AA83" s="57">
        <v>0</v>
      </c>
      <c r="AB83" s="57">
        <v>0</v>
      </c>
      <c r="AC83" s="57">
        <v>0</v>
      </c>
      <c r="AD83" s="57">
        <v>0</v>
      </c>
      <c r="AE83" s="57">
        <v>0</v>
      </c>
    </row>
    <row r="84" spans="1:31" s="68" customFormat="1" ht="13.8" x14ac:dyDescent="0.25">
      <c r="A84" s="29"/>
      <c r="B84" s="20" t="s">
        <v>35</v>
      </c>
      <c r="C84" s="33" t="s">
        <v>134</v>
      </c>
      <c r="D84" s="55">
        <v>5.8224760101041405E-2</v>
      </c>
      <c r="E84" s="55">
        <v>5.6858519728606165E-2</v>
      </c>
      <c r="F84" s="55">
        <v>0.16468905475720064</v>
      </c>
      <c r="G84" s="55">
        <v>0.20335895726067738</v>
      </c>
      <c r="H84" s="55">
        <v>0.19664314983428313</v>
      </c>
      <c r="I84" s="55">
        <v>0.20997213676781551</v>
      </c>
      <c r="J84" s="55">
        <v>0.27371793187390153</v>
      </c>
      <c r="K84" s="55">
        <v>0.27868700000000002</v>
      </c>
      <c r="L84" s="55">
        <v>0.33945000000000014</v>
      </c>
      <c r="M84" s="55">
        <v>0.42718500000000004</v>
      </c>
      <c r="N84" s="55">
        <v>0.42775900000000022</v>
      </c>
      <c r="O84" s="55">
        <v>0.43046100000000026</v>
      </c>
      <c r="P84" s="55">
        <v>0.46789900000000012</v>
      </c>
      <c r="Q84" s="55">
        <v>0.49144599999999988</v>
      </c>
      <c r="R84" s="55">
        <v>0.42938300000000001</v>
      </c>
      <c r="S84" s="55">
        <v>0.48245299999999991</v>
      </c>
      <c r="T84" s="55">
        <v>0.55214999999999981</v>
      </c>
      <c r="U84" s="55">
        <v>0.81312099999999987</v>
      </c>
      <c r="V84" s="55">
        <v>0.50991454000000014</v>
      </c>
      <c r="W84" s="55">
        <v>0.47218785999999996</v>
      </c>
      <c r="X84" s="55">
        <v>0.49244190000000004</v>
      </c>
      <c r="Y84" s="55">
        <v>0.50903827000000001</v>
      </c>
      <c r="Z84" s="55">
        <v>0.48237643000000008</v>
      </c>
      <c r="AA84" s="55">
        <v>0.57531334999999995</v>
      </c>
      <c r="AB84" s="55">
        <v>0.71940453999999987</v>
      </c>
      <c r="AC84" s="55">
        <v>0.52697054999999982</v>
      </c>
      <c r="AD84" s="55">
        <v>0.6980333299999999</v>
      </c>
      <c r="AE84" s="55">
        <v>0.80051505000000001</v>
      </c>
    </row>
    <row r="85" spans="1:31" s="68" customFormat="1" ht="13.8" x14ac:dyDescent="0.25">
      <c r="A85" s="29"/>
      <c r="B85" s="19" t="s">
        <v>36</v>
      </c>
      <c r="C85" s="23" t="s">
        <v>136</v>
      </c>
      <c r="D85" s="54">
        <v>2193.9401986698285</v>
      </c>
      <c r="E85" s="54">
        <v>2271.9201106123046</v>
      </c>
      <c r="F85" s="54">
        <v>2539.5198889887442</v>
      </c>
      <c r="G85" s="54">
        <v>2753.2317702406622</v>
      </c>
      <c r="H85" s="54">
        <v>3166.7077091653045</v>
      </c>
      <c r="I85" s="54">
        <v>3668.0641387731598</v>
      </c>
      <c r="J85" s="54">
        <v>3722.7389094356977</v>
      </c>
      <c r="K85" s="54">
        <v>3800.0668326179493</v>
      </c>
      <c r="L85" s="54">
        <v>3893.701979989974</v>
      </c>
      <c r="M85" s="54">
        <v>4381.8385240192229</v>
      </c>
      <c r="N85" s="54">
        <v>4736.3006719386167</v>
      </c>
      <c r="O85" s="54">
        <v>5163.8729257844543</v>
      </c>
      <c r="P85" s="54">
        <v>5812.1613583818853</v>
      </c>
      <c r="Q85" s="54">
        <v>5858.5133328608081</v>
      </c>
      <c r="R85" s="54">
        <v>5531.678944089972</v>
      </c>
      <c r="S85" s="54">
        <v>5954.5371952168043</v>
      </c>
      <c r="T85" s="54">
        <v>6438.5360267270362</v>
      </c>
      <c r="U85" s="54">
        <v>6772.5088715903985</v>
      </c>
      <c r="V85" s="54">
        <v>7066.0307878330923</v>
      </c>
      <c r="W85" s="54">
        <v>7715.7851156281076</v>
      </c>
      <c r="X85" s="54">
        <v>7060.4456516214068</v>
      </c>
      <c r="Y85" s="54">
        <v>7466.218184155633</v>
      </c>
      <c r="Z85" s="54">
        <v>7975.5637933343887</v>
      </c>
      <c r="AA85" s="54">
        <v>8390.5226278096925</v>
      </c>
      <c r="AB85" s="54">
        <v>8712.0196435842918</v>
      </c>
      <c r="AC85" s="54">
        <v>8510.0024580829067</v>
      </c>
      <c r="AD85" s="54">
        <v>10188.82085546833</v>
      </c>
      <c r="AE85" s="54">
        <v>10594.349788209041</v>
      </c>
    </row>
    <row r="86" spans="1:31" s="68" customFormat="1" ht="13.8" x14ac:dyDescent="0.25">
      <c r="A86" s="29"/>
      <c r="B86" s="19" t="s">
        <v>37</v>
      </c>
      <c r="C86" s="23" t="s">
        <v>137</v>
      </c>
      <c r="D86" s="54">
        <f t="shared" ref="D86:AA86" si="7">D$85-D$23</f>
        <v>1888.2351759956969</v>
      </c>
      <c r="E86" s="54">
        <f t="shared" si="7"/>
        <v>1948.1950172114616</v>
      </c>
      <c r="F86" s="54">
        <f t="shared" si="7"/>
        <v>2202.9007624840287</v>
      </c>
      <c r="G86" s="54">
        <f t="shared" si="7"/>
        <v>2397.9715020529811</v>
      </c>
      <c r="H86" s="54">
        <f t="shared" si="7"/>
        <v>2789.4248468380547</v>
      </c>
      <c r="I86" s="54">
        <f t="shared" si="7"/>
        <v>3259.6010667816458</v>
      </c>
      <c r="J86" s="54">
        <f t="shared" si="7"/>
        <v>3278.7356355265028</v>
      </c>
      <c r="K86" s="54">
        <f t="shared" si="7"/>
        <v>3308.1872701262228</v>
      </c>
      <c r="L86" s="54">
        <f t="shared" si="7"/>
        <v>3362.4543048006585</v>
      </c>
      <c r="M86" s="54">
        <f t="shared" si="7"/>
        <v>3804.4968058388331</v>
      </c>
      <c r="N86" s="54">
        <f t="shared" si="7"/>
        <v>4109.0932233764852</v>
      </c>
      <c r="O86" s="54">
        <f t="shared" si="7"/>
        <v>4483.6086418781879</v>
      </c>
      <c r="P86" s="54">
        <f t="shared" si="7"/>
        <v>5088.6960169009062</v>
      </c>
      <c r="Q86" s="54">
        <f t="shared" si="7"/>
        <v>5078.9577000522786</v>
      </c>
      <c r="R86" s="54">
        <f t="shared" si="7"/>
        <v>4703.9403578764013</v>
      </c>
      <c r="S86" s="54">
        <f t="shared" si="7"/>
        <v>5072.6438684653958</v>
      </c>
      <c r="T86" s="54">
        <f t="shared" si="7"/>
        <v>5480.7843983636794</v>
      </c>
      <c r="U86" s="54">
        <f t="shared" si="7"/>
        <v>5743.1348901414449</v>
      </c>
      <c r="V86" s="54">
        <f t="shared" si="7"/>
        <v>5979.6931849304347</v>
      </c>
      <c r="W86" s="54">
        <f t="shared" si="7"/>
        <v>6573.2721427686492</v>
      </c>
      <c r="X86" s="54">
        <f t="shared" si="7"/>
        <v>5864.8659562472367</v>
      </c>
      <c r="Y86" s="54">
        <f t="shared" si="7"/>
        <v>6214.2030580754763</v>
      </c>
      <c r="Z86" s="54">
        <f t="shared" si="7"/>
        <v>6650.6579786742586</v>
      </c>
      <c r="AA86" s="54">
        <f t="shared" si="7"/>
        <v>6985.8061655066458</v>
      </c>
      <c r="AB86" s="54">
        <f>AB$85-AB$23</f>
        <v>7223.1106626682013</v>
      </c>
      <c r="AC86" s="54">
        <f t="shared" ref="AC86:AE86" si="8">AC$85-AC$23</f>
        <v>6924.9034340827484</v>
      </c>
      <c r="AD86" s="54">
        <f t="shared" si="8"/>
        <v>8436.6339318693845</v>
      </c>
      <c r="AE86" s="54">
        <f t="shared" si="8"/>
        <v>8681.5457182365881</v>
      </c>
    </row>
    <row r="87" spans="1:31" s="68" customFormat="1" ht="13.8" x14ac:dyDescent="0.25">
      <c r="A87" s="29"/>
      <c r="B87" s="19"/>
      <c r="C87" s="23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</row>
    <row r="88" spans="1:31" s="68" customFormat="1" ht="15" x14ac:dyDescent="0.25">
      <c r="A88" s="41" t="s">
        <v>138</v>
      </c>
      <c r="B88" s="29"/>
      <c r="C88" s="23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</row>
    <row r="89" spans="1:31" s="68" customFormat="1" ht="13.8" x14ac:dyDescent="0.25">
      <c r="A89" s="29"/>
      <c r="B89" s="17" t="s">
        <v>1</v>
      </c>
      <c r="C89" s="15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</row>
    <row r="90" spans="1:31" s="68" customFormat="1" ht="13.8" x14ac:dyDescent="0.25">
      <c r="A90" s="29"/>
      <c r="B90" s="19" t="s">
        <v>36</v>
      </c>
      <c r="C90" s="23" t="s">
        <v>136</v>
      </c>
      <c r="D90" s="54">
        <v>2193.9401986698285</v>
      </c>
      <c r="E90" s="54">
        <v>2271.9201106123046</v>
      </c>
      <c r="F90" s="54">
        <v>2539.5198889887442</v>
      </c>
      <c r="G90" s="54">
        <v>2753.2317702406622</v>
      </c>
      <c r="H90" s="54">
        <v>3166.7077091653045</v>
      </c>
      <c r="I90" s="54">
        <v>3668.0641387731598</v>
      </c>
      <c r="J90" s="54">
        <v>3722.7389094356977</v>
      </c>
      <c r="K90" s="54">
        <v>3800.0668326179493</v>
      </c>
      <c r="L90" s="54">
        <v>3893.701979989974</v>
      </c>
      <c r="M90" s="54">
        <v>4381.8385240192229</v>
      </c>
      <c r="N90" s="54">
        <v>4736.3006719386167</v>
      </c>
      <c r="O90" s="54">
        <v>5163.8729257844543</v>
      </c>
      <c r="P90" s="54">
        <v>5812.1613583818853</v>
      </c>
      <c r="Q90" s="54">
        <v>5858.5133328608081</v>
      </c>
      <c r="R90" s="54">
        <v>5531.678944089972</v>
      </c>
      <c r="S90" s="54">
        <v>5954.5371952168043</v>
      </c>
      <c r="T90" s="54">
        <v>6438.5360267270362</v>
      </c>
      <c r="U90" s="54">
        <v>6772.5088715903985</v>
      </c>
      <c r="V90" s="54">
        <v>7066.0307878330923</v>
      </c>
      <c r="W90" s="54">
        <v>7715.7851156281076</v>
      </c>
      <c r="X90" s="54">
        <v>7060.4456516214068</v>
      </c>
      <c r="Y90" s="54">
        <v>7466.218184155633</v>
      </c>
      <c r="Z90" s="54">
        <v>7975.5637933343887</v>
      </c>
      <c r="AA90" s="54">
        <v>8390.5226278096925</v>
      </c>
      <c r="AB90" s="54">
        <v>8712.0196435842918</v>
      </c>
      <c r="AC90" s="54">
        <v>8510.0024580829067</v>
      </c>
      <c r="AD90" s="54">
        <v>10188.82085546833</v>
      </c>
      <c r="AE90" s="54">
        <v>10594.349788209041</v>
      </c>
    </row>
    <row r="91" spans="1:31" s="68" customFormat="1" ht="13.8" x14ac:dyDescent="0.25">
      <c r="A91" s="29"/>
      <c r="B91" s="19" t="s">
        <v>37</v>
      </c>
      <c r="C91" s="23" t="s">
        <v>137</v>
      </c>
      <c r="D91" s="54">
        <f t="shared" ref="D91:AA91" si="9">D$90-D$23</f>
        <v>1888.2351759956969</v>
      </c>
      <c r="E91" s="54">
        <f t="shared" si="9"/>
        <v>1948.1950172114616</v>
      </c>
      <c r="F91" s="54">
        <f t="shared" si="9"/>
        <v>2202.9007624840287</v>
      </c>
      <c r="G91" s="54">
        <f t="shared" si="9"/>
        <v>2397.9715020529811</v>
      </c>
      <c r="H91" s="54">
        <f t="shared" si="9"/>
        <v>2789.4248468380547</v>
      </c>
      <c r="I91" s="54">
        <f t="shared" si="9"/>
        <v>3259.6010667816458</v>
      </c>
      <c r="J91" s="54">
        <f t="shared" si="9"/>
        <v>3278.7356355265028</v>
      </c>
      <c r="K91" s="54">
        <f t="shared" si="9"/>
        <v>3308.1872701262228</v>
      </c>
      <c r="L91" s="54">
        <f t="shared" si="9"/>
        <v>3362.4543048006585</v>
      </c>
      <c r="M91" s="54">
        <f t="shared" si="9"/>
        <v>3804.4968058388331</v>
      </c>
      <c r="N91" s="54">
        <f t="shared" si="9"/>
        <v>4109.0932233764852</v>
      </c>
      <c r="O91" s="54">
        <f t="shared" si="9"/>
        <v>4483.6086418781879</v>
      </c>
      <c r="P91" s="54">
        <f t="shared" si="9"/>
        <v>5088.6960169009062</v>
      </c>
      <c r="Q91" s="54">
        <f t="shared" si="9"/>
        <v>5078.9577000522786</v>
      </c>
      <c r="R91" s="54">
        <f t="shared" si="9"/>
        <v>4703.9403578764013</v>
      </c>
      <c r="S91" s="54">
        <f t="shared" si="9"/>
        <v>5072.6438684653958</v>
      </c>
      <c r="T91" s="54">
        <f t="shared" si="9"/>
        <v>5480.7843983636794</v>
      </c>
      <c r="U91" s="54">
        <f t="shared" si="9"/>
        <v>5743.1348901414449</v>
      </c>
      <c r="V91" s="54">
        <f t="shared" si="9"/>
        <v>5979.6931849304347</v>
      </c>
      <c r="W91" s="54">
        <f t="shared" si="9"/>
        <v>6573.2721427686492</v>
      </c>
      <c r="X91" s="54">
        <f t="shared" si="9"/>
        <v>5864.8659562472367</v>
      </c>
      <c r="Y91" s="54">
        <f t="shared" si="9"/>
        <v>6214.2030580754763</v>
      </c>
      <c r="Z91" s="54">
        <f t="shared" si="9"/>
        <v>6650.6579786742586</v>
      </c>
      <c r="AA91" s="54">
        <f t="shared" si="9"/>
        <v>6985.8061655066458</v>
      </c>
      <c r="AB91" s="54">
        <f>AB$90-AB$23</f>
        <v>7223.1106626682013</v>
      </c>
      <c r="AC91" s="54">
        <f t="shared" ref="AC91:AE91" si="10">AC$90-AC$23</f>
        <v>6924.9034340827484</v>
      </c>
      <c r="AD91" s="54">
        <f t="shared" si="10"/>
        <v>8436.6339318693845</v>
      </c>
      <c r="AE91" s="54">
        <f t="shared" si="10"/>
        <v>8681.5457182365881</v>
      </c>
    </row>
    <row r="92" spans="1:31" s="68" customFormat="1" ht="13.8" x14ac:dyDescent="0.25">
      <c r="A92" s="29"/>
      <c r="B92" s="19" t="s">
        <v>38</v>
      </c>
      <c r="C92" s="42" t="s">
        <v>139</v>
      </c>
      <c r="D92" s="54">
        <v>2312.1626317068076</v>
      </c>
      <c r="E92" s="54">
        <v>2492.5091979245076</v>
      </c>
      <c r="F92" s="54">
        <v>2690.1230396655542</v>
      </c>
      <c r="G92" s="54">
        <v>2788.1748167170304</v>
      </c>
      <c r="H92" s="54">
        <v>2940.0508976436795</v>
      </c>
      <c r="I92" s="54">
        <v>3283.1386067695021</v>
      </c>
      <c r="J92" s="54">
        <v>3421.4224462922903</v>
      </c>
      <c r="K92" s="54">
        <v>3656.4806537310064</v>
      </c>
      <c r="L92" s="54">
        <v>3765.5418906982832</v>
      </c>
      <c r="M92" s="54">
        <v>3558.2120032122184</v>
      </c>
      <c r="N92" s="54">
        <v>4108.7840666733555</v>
      </c>
      <c r="O92" s="54">
        <v>4408.6216637416246</v>
      </c>
      <c r="P92" s="54">
        <v>4881.2354387172873</v>
      </c>
      <c r="Q92" s="54">
        <v>5262.1875177246011</v>
      </c>
      <c r="R92" s="54">
        <v>5263.6929799911577</v>
      </c>
      <c r="S92" s="54">
        <v>5730.3794533639048</v>
      </c>
      <c r="T92" s="54">
        <v>6004.8066945367118</v>
      </c>
      <c r="U92" s="54">
        <v>6276.016812034165</v>
      </c>
      <c r="V92" s="54">
        <v>6601.9004228809526</v>
      </c>
      <c r="W92" s="54">
        <v>6796.6662384333295</v>
      </c>
      <c r="X92" s="54">
        <v>7454.7316987764489</v>
      </c>
      <c r="Y92" s="54">
        <v>8010.5092816713368</v>
      </c>
      <c r="Z92" s="54">
        <v>8539.899892043064</v>
      </c>
      <c r="AA92" s="54">
        <v>10133.562776094277</v>
      </c>
      <c r="AB92" s="54">
        <v>10510.519187523949</v>
      </c>
      <c r="AC92" s="54">
        <v>10211.827387266616</v>
      </c>
      <c r="AD92" s="54">
        <v>11454.92311285221</v>
      </c>
      <c r="AE92" s="54">
        <v>12377.778840004701</v>
      </c>
    </row>
    <row r="93" spans="1:31" s="68" customFormat="1" ht="13.8" x14ac:dyDescent="0.25">
      <c r="A93" s="29"/>
      <c r="B93" s="30" t="s">
        <v>39</v>
      </c>
      <c r="C93" s="47" t="s">
        <v>140</v>
      </c>
      <c r="D93" s="59">
        <v>2203.8029841422508</v>
      </c>
      <c r="E93" s="59">
        <v>2357.8534639401682</v>
      </c>
      <c r="F93" s="59">
        <v>2555.3320657711101</v>
      </c>
      <c r="G93" s="59">
        <v>2637.4298029742267</v>
      </c>
      <c r="H93" s="59">
        <v>2756.4281233220709</v>
      </c>
      <c r="I93" s="59">
        <v>3105.9850768846582</v>
      </c>
      <c r="J93" s="59">
        <v>3240.398660543683</v>
      </c>
      <c r="K93" s="59">
        <v>3453.6509794081803</v>
      </c>
      <c r="L93" s="59">
        <v>3582.8009271596088</v>
      </c>
      <c r="M93" s="59">
        <v>3396.1321182400002</v>
      </c>
      <c r="N93" s="59">
        <v>3913.7687620950001</v>
      </c>
      <c r="O93" s="59">
        <v>4225.6494728399994</v>
      </c>
      <c r="P93" s="59">
        <v>4654.3746420349999</v>
      </c>
      <c r="Q93" s="59">
        <v>5038.9806957074998</v>
      </c>
      <c r="R93" s="59">
        <v>4991.1583348450004</v>
      </c>
      <c r="S93" s="59">
        <v>5466.71107658857</v>
      </c>
      <c r="T93" s="59">
        <v>5695.1802047250003</v>
      </c>
      <c r="U93" s="59">
        <v>5955.2211947354999</v>
      </c>
      <c r="V93" s="59">
        <v>6273.8984136950003</v>
      </c>
      <c r="W93" s="59">
        <v>6467.1393303443492</v>
      </c>
      <c r="X93" s="59">
        <v>7011.0227055125997</v>
      </c>
      <c r="Y93" s="59">
        <v>7443.1703389999993</v>
      </c>
      <c r="Z93" s="59">
        <v>7957.7288971900007</v>
      </c>
      <c r="AA93" s="59">
        <v>9391.4673757100009</v>
      </c>
      <c r="AB93" s="59">
        <v>9678.0223553799988</v>
      </c>
      <c r="AC93" s="59">
        <v>9369.6060779800009</v>
      </c>
      <c r="AD93" s="59">
        <v>10595.663381931683</v>
      </c>
      <c r="AE93" s="59">
        <v>11438.867369223401</v>
      </c>
    </row>
    <row r="94" spans="1:31" s="68" customFormat="1" ht="13.8" x14ac:dyDescent="0.25">
      <c r="A94" s="29"/>
      <c r="B94" s="20" t="s">
        <v>40</v>
      </c>
      <c r="C94" s="33" t="s">
        <v>141</v>
      </c>
      <c r="D94" s="55">
        <v>108.35964756455672</v>
      </c>
      <c r="E94" s="55">
        <v>134.65573398433929</v>
      </c>
      <c r="F94" s="55">
        <v>134.79097389444399</v>
      </c>
      <c r="G94" s="55">
        <v>150.74501374280356</v>
      </c>
      <c r="H94" s="55">
        <v>183.62277432160931</v>
      </c>
      <c r="I94" s="55">
        <v>177.15352988484375</v>
      </c>
      <c r="J94" s="55">
        <v>181.0237857486062</v>
      </c>
      <c r="K94" s="55">
        <v>202.82967432282618</v>
      </c>
      <c r="L94" s="55">
        <v>182.74096353867446</v>
      </c>
      <c r="M94" s="55">
        <v>162.07988497221811</v>
      </c>
      <c r="N94" s="55">
        <v>195.01530457835534</v>
      </c>
      <c r="O94" s="55">
        <v>182.97219090162494</v>
      </c>
      <c r="P94" s="55">
        <v>226.86079668228788</v>
      </c>
      <c r="Q94" s="55">
        <v>223.2068220171011</v>
      </c>
      <c r="R94" s="55">
        <v>272.5346451461578</v>
      </c>
      <c r="S94" s="55">
        <v>263.66837677533641</v>
      </c>
      <c r="T94" s="55">
        <v>309.62648981171162</v>
      </c>
      <c r="U94" s="55">
        <v>320.79561729866504</v>
      </c>
      <c r="V94" s="55">
        <v>328.0020091859522</v>
      </c>
      <c r="W94" s="55">
        <v>329.52690808898035</v>
      </c>
      <c r="X94" s="55">
        <v>443.70899326384904</v>
      </c>
      <c r="Y94" s="55">
        <v>567.33894267133849</v>
      </c>
      <c r="Z94" s="55">
        <v>582.17099485306255</v>
      </c>
      <c r="AA94" s="55">
        <v>742.09540038427474</v>
      </c>
      <c r="AB94" s="55">
        <v>832.49683214394736</v>
      </c>
      <c r="AC94" s="55">
        <v>842.22130928661647</v>
      </c>
      <c r="AD94" s="55">
        <v>859.25973092052527</v>
      </c>
      <c r="AE94" s="55">
        <v>938.911470781302</v>
      </c>
    </row>
    <row r="95" spans="1:31" s="68" customFormat="1" ht="13.8" x14ac:dyDescent="0.25">
      <c r="A95" s="29"/>
      <c r="B95" s="26" t="s">
        <v>41</v>
      </c>
      <c r="C95" s="26" t="s">
        <v>184</v>
      </c>
      <c r="D95" s="58">
        <v>1786.1833150886246</v>
      </c>
      <c r="E95" s="58">
        <v>1844.9135200405658</v>
      </c>
      <c r="F95" s="58">
        <v>1946.8817955056375</v>
      </c>
      <c r="G95" s="58">
        <v>2067.6099791131596</v>
      </c>
      <c r="H95" s="58">
        <v>2309.2190241940448</v>
      </c>
      <c r="I95" s="58">
        <v>2528.9940095089055</v>
      </c>
      <c r="J95" s="58">
        <v>2785.7536571901769</v>
      </c>
      <c r="K95" s="58">
        <v>2948.4531104383645</v>
      </c>
      <c r="L95" s="58">
        <v>3159.3707462969955</v>
      </c>
      <c r="M95" s="58">
        <v>3328.3709153910913</v>
      </c>
      <c r="N95" s="58">
        <v>3585.3496233834985</v>
      </c>
      <c r="O95" s="58">
        <v>3800.8246575305056</v>
      </c>
      <c r="P95" s="58">
        <v>4156.5208954357631</v>
      </c>
      <c r="Q95" s="58">
        <v>4455.2423376841507</v>
      </c>
      <c r="R95" s="58">
        <v>4747.5791883230668</v>
      </c>
      <c r="S95" s="58">
        <v>4920.1239917166995</v>
      </c>
      <c r="T95" s="58">
        <v>5226.7324136580401</v>
      </c>
      <c r="U95" s="58">
        <v>5530.4340158278137</v>
      </c>
      <c r="V95" s="58">
        <v>5769.736016105463</v>
      </c>
      <c r="W95" s="58">
        <v>5969.0518343891217</v>
      </c>
      <c r="X95" s="58">
        <v>6254.5145731250268</v>
      </c>
      <c r="Y95" s="58">
        <v>6482.2331058411364</v>
      </c>
      <c r="Z95" s="58">
        <v>6919.9466011071381</v>
      </c>
      <c r="AA95" s="58">
        <v>7304.7662481852794</v>
      </c>
      <c r="AB95" s="58">
        <v>7723.146310771127</v>
      </c>
      <c r="AC95" s="58">
        <v>8114.383346422007</v>
      </c>
      <c r="AD95" s="58">
        <v>8591.3187018511617</v>
      </c>
      <c r="AE95" s="58">
        <v>9273.1133983775562</v>
      </c>
    </row>
    <row r="96" spans="1:31" s="68" customFormat="1" ht="13.8" x14ac:dyDescent="0.25">
      <c r="A96" s="29"/>
      <c r="B96" s="26" t="s">
        <v>42</v>
      </c>
      <c r="C96" s="42" t="s">
        <v>142</v>
      </c>
      <c r="D96" s="58">
        <v>0</v>
      </c>
      <c r="E96" s="58">
        <v>0</v>
      </c>
      <c r="F96" s="58">
        <v>0</v>
      </c>
      <c r="G96" s="58">
        <v>0</v>
      </c>
      <c r="H96" s="58">
        <v>0</v>
      </c>
      <c r="I96" s="58">
        <v>0</v>
      </c>
      <c r="J96" s="58">
        <v>0</v>
      </c>
      <c r="K96" s="58">
        <v>0</v>
      </c>
      <c r="L96" s="58">
        <v>0</v>
      </c>
      <c r="M96" s="58">
        <v>0</v>
      </c>
      <c r="N96" s="58">
        <v>0</v>
      </c>
      <c r="O96" s="58">
        <v>0</v>
      </c>
      <c r="P96" s="58">
        <v>0</v>
      </c>
      <c r="Q96" s="58">
        <v>0</v>
      </c>
      <c r="R96" s="58">
        <v>0</v>
      </c>
      <c r="S96" s="58">
        <v>0</v>
      </c>
      <c r="T96" s="58">
        <v>0</v>
      </c>
      <c r="U96" s="58">
        <v>0</v>
      </c>
      <c r="V96" s="58">
        <v>0</v>
      </c>
      <c r="W96" s="58">
        <v>0</v>
      </c>
      <c r="X96" s="58">
        <v>0</v>
      </c>
      <c r="Y96" s="58">
        <v>0</v>
      </c>
      <c r="Z96" s="58">
        <v>0</v>
      </c>
      <c r="AA96" s="58">
        <v>0</v>
      </c>
      <c r="AB96" s="58">
        <v>0</v>
      </c>
      <c r="AC96" s="58">
        <v>0</v>
      </c>
      <c r="AD96" s="58">
        <v>0</v>
      </c>
      <c r="AE96" s="58">
        <v>0</v>
      </c>
    </row>
    <row r="97" spans="1:31" s="68" customFormat="1" ht="13.8" x14ac:dyDescent="0.25">
      <c r="A97" s="29"/>
      <c r="B97" s="19" t="s">
        <v>43</v>
      </c>
      <c r="C97" s="42" t="s">
        <v>143</v>
      </c>
      <c r="D97" s="54">
        <v>30.350936206600874</v>
      </c>
      <c r="E97" s="54">
        <v>42.942769227981756</v>
      </c>
      <c r="F97" s="54">
        <v>36.711038814712389</v>
      </c>
      <c r="G97" s="54">
        <v>37.270639479183529</v>
      </c>
      <c r="H97" s="54">
        <v>32.050153111508401</v>
      </c>
      <c r="I97" s="54">
        <v>38.338139849405806</v>
      </c>
      <c r="J97" s="54">
        <v>39.083607745301201</v>
      </c>
      <c r="K97" s="54">
        <v>37.95533198339929</v>
      </c>
      <c r="L97" s="54">
        <v>37.393516038535317</v>
      </c>
      <c r="M97" s="54">
        <v>42.408225556789084</v>
      </c>
      <c r="N97" s="54">
        <v>52.791925520898225</v>
      </c>
      <c r="O97" s="54">
        <v>59.483832571648577</v>
      </c>
      <c r="P97" s="54">
        <v>59.486798386650534</v>
      </c>
      <c r="Q97" s="54">
        <v>60.992546679999997</v>
      </c>
      <c r="R97" s="54">
        <v>78.263281949999993</v>
      </c>
      <c r="S97" s="54">
        <v>90.420293664687051</v>
      </c>
      <c r="T97" s="54">
        <v>63.17966692299963</v>
      </c>
      <c r="U97" s="54">
        <v>65.316767039999988</v>
      </c>
      <c r="V97" s="54">
        <v>106.31496850000032</v>
      </c>
      <c r="W97" s="54">
        <v>79.667180684967065</v>
      </c>
      <c r="X97" s="54">
        <v>611.55210348999981</v>
      </c>
      <c r="Y97" s="54">
        <v>413.49552883059994</v>
      </c>
      <c r="Z97" s="54">
        <v>168.98714103003465</v>
      </c>
      <c r="AA97" s="54">
        <v>171.68186707999999</v>
      </c>
      <c r="AB97" s="54">
        <v>101.65846899</v>
      </c>
      <c r="AC97" s="54">
        <v>162.67590824000001</v>
      </c>
      <c r="AD97" s="54">
        <v>117.63188888999224</v>
      </c>
      <c r="AE97" s="54">
        <v>122.33098643988436</v>
      </c>
    </row>
    <row r="98" spans="1:31" s="68" customFormat="1" ht="13.8" x14ac:dyDescent="0.25">
      <c r="A98" s="29"/>
      <c r="B98" s="20" t="s">
        <v>44</v>
      </c>
      <c r="C98" s="33" t="s">
        <v>144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I98" s="55">
        <v>0</v>
      </c>
      <c r="J98" s="55">
        <v>0</v>
      </c>
      <c r="K98" s="55">
        <v>0</v>
      </c>
      <c r="L98" s="55">
        <v>0</v>
      </c>
      <c r="M98" s="55">
        <v>0</v>
      </c>
      <c r="N98" s="55">
        <v>0</v>
      </c>
      <c r="O98" s="55">
        <v>0</v>
      </c>
      <c r="P98" s="55">
        <v>0</v>
      </c>
      <c r="Q98" s="55">
        <v>0</v>
      </c>
      <c r="R98" s="55">
        <v>0</v>
      </c>
      <c r="S98" s="55">
        <v>0</v>
      </c>
      <c r="T98" s="55">
        <v>0</v>
      </c>
      <c r="U98" s="55">
        <v>0</v>
      </c>
      <c r="V98" s="55">
        <v>0</v>
      </c>
      <c r="W98" s="55">
        <v>0</v>
      </c>
      <c r="X98" s="55">
        <v>0</v>
      </c>
      <c r="Y98" s="55">
        <v>0</v>
      </c>
      <c r="Z98" s="55">
        <v>0</v>
      </c>
      <c r="AA98" s="55">
        <v>0</v>
      </c>
      <c r="AB98" s="55">
        <v>0</v>
      </c>
      <c r="AC98" s="55">
        <v>0</v>
      </c>
      <c r="AD98" s="55">
        <v>0</v>
      </c>
      <c r="AE98" s="55">
        <v>0</v>
      </c>
    </row>
    <row r="99" spans="1:31" s="68" customFormat="1" ht="13.8" x14ac:dyDescent="0.25">
      <c r="A99" s="29"/>
      <c r="B99" s="20" t="s">
        <v>45</v>
      </c>
      <c r="C99" s="33" t="s">
        <v>145</v>
      </c>
      <c r="D99" s="55">
        <v>8.5082993534869917</v>
      </c>
      <c r="E99" s="55">
        <v>10.904926164913649</v>
      </c>
      <c r="F99" s="55">
        <v>8.1389761501639821</v>
      </c>
      <c r="G99" s="55">
        <v>11.667435268803343</v>
      </c>
      <c r="H99" s="55">
        <v>9.2685313796018338</v>
      </c>
      <c r="I99" s="55">
        <v>10.294817836192705</v>
      </c>
      <c r="J99" s="55">
        <v>11.823903649926693</v>
      </c>
      <c r="K99" s="55">
        <v>10.893472619999999</v>
      </c>
      <c r="L99" s="55">
        <v>12.236065999999997</v>
      </c>
      <c r="M99" s="55">
        <v>12.438358339999995</v>
      </c>
      <c r="N99" s="55">
        <v>13.827162250000006</v>
      </c>
      <c r="O99" s="55">
        <v>12.48031808</v>
      </c>
      <c r="P99" s="55">
        <v>14.755054640000001</v>
      </c>
      <c r="Q99" s="55">
        <v>17.409879729999997</v>
      </c>
      <c r="R99" s="55">
        <v>13.093658630000002</v>
      </c>
      <c r="S99" s="55">
        <v>18.132394920000003</v>
      </c>
      <c r="T99" s="55">
        <v>17.356433969999998</v>
      </c>
      <c r="U99" s="55">
        <v>15.888461359999994</v>
      </c>
      <c r="V99" s="55">
        <v>18.374815789999996</v>
      </c>
      <c r="W99" s="55">
        <v>18.440239890000001</v>
      </c>
      <c r="X99" s="55">
        <v>19.134312110000007</v>
      </c>
      <c r="Y99" s="55">
        <v>18.957088409999997</v>
      </c>
      <c r="Z99" s="55">
        <v>28.751016669999998</v>
      </c>
      <c r="AA99" s="55">
        <v>21.776644150000006</v>
      </c>
      <c r="AB99" s="55">
        <v>18.367952529999997</v>
      </c>
      <c r="AC99" s="55">
        <v>16.011388499999999</v>
      </c>
      <c r="AD99" s="55">
        <v>20.207482979999998</v>
      </c>
      <c r="AE99" s="55">
        <v>16.076478903489079</v>
      </c>
    </row>
    <row r="100" spans="1:31" s="68" customFormat="1" ht="13.8" x14ac:dyDescent="0.25">
      <c r="A100" s="29"/>
      <c r="B100" s="20" t="s">
        <v>46</v>
      </c>
      <c r="C100" s="33" t="s">
        <v>146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I100" s="55">
        <v>0</v>
      </c>
      <c r="J100" s="55">
        <v>0</v>
      </c>
      <c r="K100" s="55">
        <v>0</v>
      </c>
      <c r="L100" s="55">
        <v>0</v>
      </c>
      <c r="M100" s="55">
        <v>0</v>
      </c>
      <c r="N100" s="55">
        <v>0</v>
      </c>
      <c r="O100" s="55">
        <v>0</v>
      </c>
      <c r="P100" s="55">
        <v>0</v>
      </c>
      <c r="Q100" s="55">
        <v>0</v>
      </c>
      <c r="R100" s="55">
        <v>0</v>
      </c>
      <c r="S100" s="55">
        <v>0</v>
      </c>
      <c r="T100" s="55">
        <v>0</v>
      </c>
      <c r="U100" s="55">
        <v>0</v>
      </c>
      <c r="V100" s="55">
        <v>0</v>
      </c>
      <c r="W100" s="55">
        <v>0</v>
      </c>
      <c r="X100" s="55">
        <v>0</v>
      </c>
      <c r="Y100" s="55">
        <v>0</v>
      </c>
      <c r="Z100" s="55">
        <v>0</v>
      </c>
      <c r="AA100" s="55">
        <v>0</v>
      </c>
      <c r="AB100" s="55">
        <v>0</v>
      </c>
      <c r="AC100" s="55">
        <v>0</v>
      </c>
      <c r="AD100" s="55">
        <v>0</v>
      </c>
      <c r="AE100" s="55">
        <v>0</v>
      </c>
    </row>
    <row r="101" spans="1:31" s="68" customFormat="1" ht="13.8" x14ac:dyDescent="0.25">
      <c r="A101" s="29"/>
      <c r="B101" s="20" t="s">
        <v>47</v>
      </c>
      <c r="C101" s="33" t="s">
        <v>147</v>
      </c>
      <c r="D101" s="55">
        <v>2.986576867641916</v>
      </c>
      <c r="E101" s="55">
        <v>8.1384035340917649</v>
      </c>
      <c r="F101" s="55">
        <v>5.1857786440991553</v>
      </c>
      <c r="G101" s="55">
        <v>5.0035093046834529</v>
      </c>
      <c r="H101" s="55">
        <v>5.3712094033748219</v>
      </c>
      <c r="I101" s="55">
        <v>6.6597537298073641</v>
      </c>
      <c r="J101" s="55">
        <v>5.9476912630170133</v>
      </c>
      <c r="K101" s="55">
        <v>4.8318633588874063</v>
      </c>
      <c r="L101" s="55">
        <v>6.4415323499999992</v>
      </c>
      <c r="M101" s="55">
        <v>6.759985429999853</v>
      </c>
      <c r="N101" s="55">
        <v>12.1786855</v>
      </c>
      <c r="O101" s="55">
        <v>9.1256402245937753</v>
      </c>
      <c r="P101" s="55">
        <v>13.702407980240686</v>
      </c>
      <c r="Q101" s="55">
        <v>12.309768779999999</v>
      </c>
      <c r="R101" s="55">
        <v>9.836395030000002</v>
      </c>
      <c r="S101" s="55">
        <v>34.448367084686787</v>
      </c>
      <c r="T101" s="55">
        <v>9.6883388529999781</v>
      </c>
      <c r="U101" s="55">
        <v>9.8932939999999974</v>
      </c>
      <c r="V101" s="55">
        <v>44.515643820000307</v>
      </c>
      <c r="W101" s="55">
        <v>17.584104855854793</v>
      </c>
      <c r="X101" s="55">
        <v>546.85975003999977</v>
      </c>
      <c r="Y101" s="55">
        <v>322.34435651999996</v>
      </c>
      <c r="Z101" s="55">
        <v>79.740082739999977</v>
      </c>
      <c r="AA101" s="55">
        <v>83.141975330000008</v>
      </c>
      <c r="AB101" s="55">
        <v>9.5557715799999983</v>
      </c>
      <c r="AC101" s="55">
        <v>81.578432079999999</v>
      </c>
      <c r="AD101" s="55">
        <v>19.976603669992237</v>
      </c>
      <c r="AE101" s="55">
        <v>25.133621338897807</v>
      </c>
    </row>
    <row r="102" spans="1:31" s="68" customFormat="1" ht="13.8" x14ac:dyDescent="0.25">
      <c r="A102" s="29"/>
      <c r="B102" s="20" t="s">
        <v>48</v>
      </c>
      <c r="C102" s="33" t="s">
        <v>148</v>
      </c>
      <c r="D102" s="55">
        <v>18.856059985471965</v>
      </c>
      <c r="E102" s="55">
        <v>23.899439528976337</v>
      </c>
      <c r="F102" s="55">
        <v>23.386284020449249</v>
      </c>
      <c r="G102" s="55">
        <v>20.59969490569674</v>
      </c>
      <c r="H102" s="55">
        <v>17.410412328531745</v>
      </c>
      <c r="I102" s="55">
        <v>21.383568283405737</v>
      </c>
      <c r="J102" s="55">
        <v>21.312012832357496</v>
      </c>
      <c r="K102" s="55">
        <v>22.229996004511879</v>
      </c>
      <c r="L102" s="55">
        <v>18.715917688535324</v>
      </c>
      <c r="M102" s="55">
        <v>23.209881786789239</v>
      </c>
      <c r="N102" s="55">
        <v>26.786077770898217</v>
      </c>
      <c r="O102" s="55">
        <v>37.877874267054793</v>
      </c>
      <c r="P102" s="55">
        <v>31.029335766409851</v>
      </c>
      <c r="Q102" s="55">
        <v>31.272898170000005</v>
      </c>
      <c r="R102" s="55">
        <v>55.333228289999994</v>
      </c>
      <c r="S102" s="55">
        <v>37.839531660000262</v>
      </c>
      <c r="T102" s="55">
        <v>36.134894099999649</v>
      </c>
      <c r="U102" s="55">
        <v>39.53501167999999</v>
      </c>
      <c r="V102" s="55">
        <v>43.424508890000013</v>
      </c>
      <c r="W102" s="55">
        <v>43.642835939112274</v>
      </c>
      <c r="X102" s="55">
        <v>45.558041339999996</v>
      </c>
      <c r="Y102" s="55">
        <v>72.194083900599992</v>
      </c>
      <c r="Z102" s="55">
        <v>60.496041620034703</v>
      </c>
      <c r="AA102" s="55">
        <v>66.7632476</v>
      </c>
      <c r="AB102" s="55">
        <v>73.734744880000008</v>
      </c>
      <c r="AC102" s="55">
        <v>65.08608765999999</v>
      </c>
      <c r="AD102" s="55">
        <v>77.447802240000016</v>
      </c>
      <c r="AE102" s="55">
        <v>81.12088619749747</v>
      </c>
    </row>
    <row r="103" spans="1:31" s="68" customFormat="1" ht="13.8" x14ac:dyDescent="0.25">
      <c r="A103" s="29"/>
      <c r="B103" s="32" t="s">
        <v>185</v>
      </c>
      <c r="C103" s="32" t="s">
        <v>186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7">
        <v>0</v>
      </c>
      <c r="O103" s="57">
        <v>0</v>
      </c>
      <c r="P103" s="57">
        <v>0</v>
      </c>
      <c r="Q103" s="57">
        <v>0</v>
      </c>
      <c r="R103" s="57">
        <v>0</v>
      </c>
      <c r="S103" s="57">
        <v>0</v>
      </c>
      <c r="T103" s="57">
        <v>0</v>
      </c>
      <c r="U103" s="57">
        <v>0</v>
      </c>
      <c r="V103" s="57">
        <v>0</v>
      </c>
      <c r="W103" s="57">
        <v>0</v>
      </c>
      <c r="X103" s="57">
        <v>0</v>
      </c>
      <c r="Y103" s="57">
        <v>0</v>
      </c>
      <c r="Z103" s="57">
        <v>0</v>
      </c>
      <c r="AA103" s="57">
        <v>0</v>
      </c>
      <c r="AB103" s="57">
        <v>0</v>
      </c>
      <c r="AC103" s="57">
        <v>0</v>
      </c>
      <c r="AD103" s="57">
        <v>0</v>
      </c>
      <c r="AE103" s="57">
        <v>0</v>
      </c>
    </row>
    <row r="104" spans="1:31" s="68" customFormat="1" ht="13.8" x14ac:dyDescent="0.25">
      <c r="A104" s="29"/>
      <c r="B104" s="17" t="s">
        <v>109</v>
      </c>
      <c r="C104" s="15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</row>
    <row r="105" spans="1:31" s="68" customFormat="1" ht="13.8" x14ac:dyDescent="0.25">
      <c r="A105" s="29"/>
      <c r="B105" s="19" t="s">
        <v>38</v>
      </c>
      <c r="C105" s="42" t="s">
        <v>139</v>
      </c>
      <c r="D105" s="54">
        <v>1.7191415943024149</v>
      </c>
      <c r="E105" s="54">
        <v>2.4169618665390842</v>
      </c>
      <c r="F105" s="54">
        <v>1.227072947627535</v>
      </c>
      <c r="G105" s="54">
        <v>1.8009283116715709</v>
      </c>
      <c r="H105" s="54">
        <v>1.48266846</v>
      </c>
      <c r="I105" s="54">
        <v>1.1391872700000003</v>
      </c>
      <c r="J105" s="54">
        <v>1.1374024400000002</v>
      </c>
      <c r="K105" s="54">
        <v>1.101485</v>
      </c>
      <c r="L105" s="54">
        <v>1.101485</v>
      </c>
      <c r="M105" s="54">
        <v>1.06995</v>
      </c>
      <c r="N105" s="54">
        <v>1.0040699999999998</v>
      </c>
      <c r="O105" s="54">
        <v>1.009045</v>
      </c>
      <c r="P105" s="54">
        <v>1.6488757700000001</v>
      </c>
      <c r="Q105" s="54">
        <v>2.4220684299999995</v>
      </c>
      <c r="R105" s="54">
        <v>0.99999999999999989</v>
      </c>
      <c r="S105" s="54">
        <v>2.40284597</v>
      </c>
      <c r="T105" s="54">
        <v>0.4943913399999999</v>
      </c>
      <c r="U105" s="54">
        <v>1.8745835999999998</v>
      </c>
      <c r="V105" s="54">
        <v>1.9974276000000006</v>
      </c>
      <c r="W105" s="54">
        <v>1.2575740800000001</v>
      </c>
      <c r="X105" s="54">
        <v>2.8884293300000001</v>
      </c>
      <c r="Y105" s="54">
        <v>2.5490861700000007</v>
      </c>
      <c r="Z105" s="54">
        <v>2.4166459000000002</v>
      </c>
      <c r="AA105" s="54">
        <v>2.1945857700000007</v>
      </c>
      <c r="AB105" s="54">
        <v>2.7488260799999993</v>
      </c>
      <c r="AC105" s="54">
        <v>4.4331608200000003</v>
      </c>
      <c r="AD105" s="54">
        <v>2.5720848900000002</v>
      </c>
      <c r="AE105" s="54">
        <v>0</v>
      </c>
    </row>
    <row r="106" spans="1:31" s="68" customFormat="1" ht="13.8" x14ac:dyDescent="0.25">
      <c r="A106" s="29"/>
      <c r="B106" s="20" t="s">
        <v>39</v>
      </c>
      <c r="C106" s="47" t="s">
        <v>140</v>
      </c>
      <c r="D106" s="55">
        <v>0</v>
      </c>
      <c r="E106" s="55">
        <v>0</v>
      </c>
      <c r="F106" s="55">
        <v>0</v>
      </c>
      <c r="G106" s="55">
        <v>0</v>
      </c>
      <c r="H106" s="55">
        <v>0</v>
      </c>
      <c r="I106" s="55">
        <v>0</v>
      </c>
      <c r="J106" s="55">
        <v>0</v>
      </c>
      <c r="K106" s="55">
        <v>0</v>
      </c>
      <c r="L106" s="55">
        <v>0</v>
      </c>
      <c r="M106" s="55">
        <v>0</v>
      </c>
      <c r="N106" s="55">
        <v>0</v>
      </c>
      <c r="O106" s="55">
        <v>0</v>
      </c>
      <c r="P106" s="55">
        <v>0</v>
      </c>
      <c r="Q106" s="55">
        <v>0</v>
      </c>
      <c r="R106" s="55">
        <v>0</v>
      </c>
      <c r="S106" s="55">
        <v>0</v>
      </c>
      <c r="T106" s="55">
        <v>0</v>
      </c>
      <c r="U106" s="55">
        <v>0</v>
      </c>
      <c r="V106" s="55">
        <v>0</v>
      </c>
      <c r="W106" s="55">
        <v>0</v>
      </c>
      <c r="X106" s="55">
        <v>0</v>
      </c>
      <c r="Y106" s="55">
        <v>0</v>
      </c>
      <c r="Z106" s="55">
        <v>0</v>
      </c>
      <c r="AA106" s="55">
        <v>0</v>
      </c>
      <c r="AB106" s="55">
        <v>0</v>
      </c>
      <c r="AC106" s="55">
        <v>0</v>
      </c>
      <c r="AD106" s="55">
        <v>0</v>
      </c>
      <c r="AE106" s="55">
        <v>0</v>
      </c>
    </row>
    <row r="107" spans="1:31" s="68" customFormat="1" ht="13.8" x14ac:dyDescent="0.25">
      <c r="A107" s="29"/>
      <c r="B107" s="20" t="s">
        <v>40</v>
      </c>
      <c r="C107" s="33" t="s">
        <v>141</v>
      </c>
      <c r="D107" s="55">
        <v>1.7191415943024149</v>
      </c>
      <c r="E107" s="55">
        <v>2.4169618665390842</v>
      </c>
      <c r="F107" s="55">
        <v>1.227072947627535</v>
      </c>
      <c r="G107" s="55">
        <v>1.8009283116715709</v>
      </c>
      <c r="H107" s="55">
        <v>1.48266846</v>
      </c>
      <c r="I107" s="55">
        <v>1.1391872700000003</v>
      </c>
      <c r="J107" s="55">
        <v>1.1374024400000002</v>
      </c>
      <c r="K107" s="55">
        <v>1.101485</v>
      </c>
      <c r="L107" s="55">
        <v>1.101485</v>
      </c>
      <c r="M107" s="55">
        <v>1.06995</v>
      </c>
      <c r="N107" s="55">
        <v>1.0040699999999998</v>
      </c>
      <c r="O107" s="55">
        <v>1.009045</v>
      </c>
      <c r="P107" s="55">
        <v>1.6488757700000001</v>
      </c>
      <c r="Q107" s="55">
        <v>2.4220684299999995</v>
      </c>
      <c r="R107" s="55">
        <v>0.99999999999999989</v>
      </c>
      <c r="S107" s="55">
        <v>2.40284597</v>
      </c>
      <c r="T107" s="55">
        <v>0.4943913399999999</v>
      </c>
      <c r="U107" s="55">
        <v>1.8745835999999998</v>
      </c>
      <c r="V107" s="55">
        <v>1.9974276000000006</v>
      </c>
      <c r="W107" s="55">
        <v>1.2575740800000001</v>
      </c>
      <c r="X107" s="55">
        <v>2.8884293300000001</v>
      </c>
      <c r="Y107" s="55">
        <v>2.5490861700000007</v>
      </c>
      <c r="Z107" s="55">
        <v>2.4166459000000002</v>
      </c>
      <c r="AA107" s="55">
        <v>2.1945857700000007</v>
      </c>
      <c r="AB107" s="55">
        <v>2.7488260799999993</v>
      </c>
      <c r="AC107" s="55">
        <v>4.4331608200000003</v>
      </c>
      <c r="AD107" s="55">
        <v>2.5720848900000002</v>
      </c>
      <c r="AE107" s="55">
        <v>0</v>
      </c>
    </row>
    <row r="108" spans="1:31" s="68" customFormat="1" ht="13.8" x14ac:dyDescent="0.25">
      <c r="A108" s="29"/>
      <c r="B108" s="26" t="s">
        <v>41</v>
      </c>
      <c r="C108" s="26" t="s">
        <v>184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8">
        <v>0</v>
      </c>
      <c r="J108" s="58">
        <v>0</v>
      </c>
      <c r="K108" s="58">
        <v>0</v>
      </c>
      <c r="L108" s="58">
        <v>0</v>
      </c>
      <c r="M108" s="58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  <c r="Z108" s="58">
        <v>0</v>
      </c>
      <c r="AA108" s="58">
        <v>0</v>
      </c>
      <c r="AB108" s="58">
        <v>0</v>
      </c>
      <c r="AC108" s="58">
        <v>0</v>
      </c>
      <c r="AD108" s="58">
        <v>0</v>
      </c>
      <c r="AE108" s="58">
        <v>0</v>
      </c>
    </row>
    <row r="109" spans="1:31" s="68" customFormat="1" ht="13.8" x14ac:dyDescent="0.25">
      <c r="A109" s="29"/>
      <c r="B109" s="26" t="s">
        <v>42</v>
      </c>
      <c r="C109" s="42" t="s">
        <v>142</v>
      </c>
      <c r="D109" s="58">
        <v>2341.1903667287911</v>
      </c>
      <c r="E109" s="58">
        <v>2438.1135267854725</v>
      </c>
      <c r="F109" s="58">
        <v>2592.5392733710182</v>
      </c>
      <c r="G109" s="58">
        <v>2688.2500854617824</v>
      </c>
      <c r="H109" s="58">
        <v>2880.014597375171</v>
      </c>
      <c r="I109" s="58">
        <v>3061.1694044731239</v>
      </c>
      <c r="J109" s="58">
        <v>3330.2969852813017</v>
      </c>
      <c r="K109" s="58">
        <v>3686.2936733416782</v>
      </c>
      <c r="L109" s="58">
        <v>4104.1245497914933</v>
      </c>
      <c r="M109" s="58">
        <v>4298.4169744511319</v>
      </c>
      <c r="N109" s="58">
        <v>4604.2753514445894</v>
      </c>
      <c r="O109" s="58">
        <v>4836.5371950034169</v>
      </c>
      <c r="P109" s="58">
        <v>5033.2518431838162</v>
      </c>
      <c r="Q109" s="58">
        <v>5558.3882714109195</v>
      </c>
      <c r="R109" s="58">
        <v>6170.7342367286756</v>
      </c>
      <c r="S109" s="58">
        <v>6413.8515814584152</v>
      </c>
      <c r="T109" s="58">
        <v>6604.7865363386709</v>
      </c>
      <c r="U109" s="58">
        <v>7026.6393200325047</v>
      </c>
      <c r="V109" s="58">
        <v>7426.4734421900339</v>
      </c>
      <c r="W109" s="58">
        <v>7736.4468276028847</v>
      </c>
      <c r="X109" s="58">
        <v>7937.3730417779734</v>
      </c>
      <c r="Y109" s="58">
        <v>8142.0303748586293</v>
      </c>
      <c r="Z109" s="58">
        <v>8614.2622050033551</v>
      </c>
      <c r="AA109" s="58">
        <v>9009.1280168615995</v>
      </c>
      <c r="AB109" s="58">
        <v>9535.2697824851712</v>
      </c>
      <c r="AC109" s="58">
        <v>11130.70192012312</v>
      </c>
      <c r="AD109" s="58">
        <v>10925.53092190208</v>
      </c>
      <c r="AE109" s="58">
        <v>12068.742415155353</v>
      </c>
    </row>
    <row r="110" spans="1:31" s="68" customFormat="1" ht="13.8" x14ac:dyDescent="0.25">
      <c r="A110" s="29"/>
      <c r="B110" s="19" t="s">
        <v>43</v>
      </c>
      <c r="C110" s="42" t="s">
        <v>143</v>
      </c>
      <c r="D110" s="54">
        <v>448.97740726965804</v>
      </c>
      <c r="E110" s="54">
        <v>447.76810527827087</v>
      </c>
      <c r="F110" s="54">
        <v>594.87957899771618</v>
      </c>
      <c r="G110" s="54">
        <v>648.2773575074408</v>
      </c>
      <c r="H110" s="54">
        <v>747.56167748728535</v>
      </c>
      <c r="I110" s="54">
        <v>735.67154829912317</v>
      </c>
      <c r="J110" s="54">
        <v>710.89992908993088</v>
      </c>
      <c r="K110" s="54">
        <v>731.73231720931153</v>
      </c>
      <c r="L110" s="54">
        <v>792.00476800314448</v>
      </c>
      <c r="M110" s="54">
        <v>1001.5682162601619</v>
      </c>
      <c r="N110" s="54">
        <v>951.97548838007356</v>
      </c>
      <c r="O110" s="54">
        <v>1016.7391480896841</v>
      </c>
      <c r="P110" s="54">
        <v>1029.540343419269</v>
      </c>
      <c r="Q110" s="54">
        <v>1129.1869061511131</v>
      </c>
      <c r="R110" s="54">
        <v>1176.0478970511549</v>
      </c>
      <c r="S110" s="54">
        <v>1275.0243384214837</v>
      </c>
      <c r="T110" s="54">
        <v>1460.7134253752381</v>
      </c>
      <c r="U110" s="54">
        <v>1550.6375100668893</v>
      </c>
      <c r="V110" s="54">
        <v>1589.6695007543192</v>
      </c>
      <c r="W110" s="54">
        <v>1586.6558415380316</v>
      </c>
      <c r="X110" s="54">
        <v>1692.776170204083</v>
      </c>
      <c r="Y110" s="54">
        <v>1771.668172557713</v>
      </c>
      <c r="Z110" s="54">
        <v>1984.8691486118146</v>
      </c>
      <c r="AA110" s="54">
        <v>2134.2457004697076</v>
      </c>
      <c r="AB110" s="54">
        <v>2246.1085638101745</v>
      </c>
      <c r="AC110" s="54">
        <v>2365.6642401825575</v>
      </c>
      <c r="AD110" s="54">
        <v>2517.3923439635173</v>
      </c>
      <c r="AE110" s="54">
        <v>2838.5209266147876</v>
      </c>
    </row>
    <row r="111" spans="1:31" s="68" customFormat="1" ht="13.8" x14ac:dyDescent="0.25">
      <c r="A111" s="29"/>
      <c r="B111" s="20" t="s">
        <v>44</v>
      </c>
      <c r="C111" s="33" t="s">
        <v>144</v>
      </c>
      <c r="D111" s="55">
        <v>3.2677454948602369</v>
      </c>
      <c r="E111" s="55">
        <v>4.0371058439330945</v>
      </c>
      <c r="F111" s="55">
        <v>4.9281873535157814</v>
      </c>
      <c r="G111" s="55">
        <v>5.0833039613048419</v>
      </c>
      <c r="H111" s="55">
        <v>5.2288649613696476</v>
      </c>
      <c r="I111" s="55">
        <v>6.0074360432791112</v>
      </c>
      <c r="J111" s="55">
        <v>4.9775971245200799</v>
      </c>
      <c r="K111" s="55">
        <v>5.8807679727194788</v>
      </c>
      <c r="L111" s="55">
        <v>6.2239854187978567</v>
      </c>
      <c r="M111" s="55">
        <v>6.7321292820800727</v>
      </c>
      <c r="N111" s="55">
        <v>8.453793455141815</v>
      </c>
      <c r="O111" s="55">
        <v>7.4750983175743881</v>
      </c>
      <c r="P111" s="55">
        <v>7.8277213427593875</v>
      </c>
      <c r="Q111" s="55">
        <v>7.5979285833498498</v>
      </c>
      <c r="R111" s="55">
        <v>7.1407941026676287</v>
      </c>
      <c r="S111" s="55">
        <v>8.1270127935820096</v>
      </c>
      <c r="T111" s="55">
        <v>8.3381954795665116</v>
      </c>
      <c r="U111" s="55">
        <v>7.8919240788327478</v>
      </c>
      <c r="V111" s="55">
        <v>10.49924255003957</v>
      </c>
      <c r="W111" s="55">
        <v>8.6125658826674076</v>
      </c>
      <c r="X111" s="55">
        <v>11.552533144335307</v>
      </c>
      <c r="Y111" s="55">
        <v>11.903223276284399</v>
      </c>
      <c r="Z111" s="55">
        <v>11.655499531696183</v>
      </c>
      <c r="AA111" s="55">
        <v>11.348607023104687</v>
      </c>
      <c r="AB111" s="55">
        <v>12.306606358754312</v>
      </c>
      <c r="AC111" s="55">
        <v>9.4062159221550026</v>
      </c>
      <c r="AD111" s="55">
        <v>10.441172053700541</v>
      </c>
      <c r="AE111" s="55">
        <v>10.452237061116161</v>
      </c>
    </row>
    <row r="112" spans="1:31" s="68" customFormat="1" ht="13.8" x14ac:dyDescent="0.25">
      <c r="A112" s="29"/>
      <c r="B112" s="20" t="s">
        <v>45</v>
      </c>
      <c r="C112" s="33" t="s">
        <v>145</v>
      </c>
      <c r="D112" s="55">
        <v>0</v>
      </c>
      <c r="E112" s="55">
        <v>0</v>
      </c>
      <c r="F112" s="55">
        <v>0</v>
      </c>
      <c r="G112" s="55">
        <v>0</v>
      </c>
      <c r="H112" s="55">
        <v>0</v>
      </c>
      <c r="I112" s="55">
        <v>0</v>
      </c>
      <c r="J112" s="55">
        <v>0</v>
      </c>
      <c r="K112" s="55">
        <v>0</v>
      </c>
      <c r="L112" s="55">
        <v>0</v>
      </c>
      <c r="M112" s="55">
        <v>0</v>
      </c>
      <c r="N112" s="55">
        <v>0</v>
      </c>
      <c r="O112" s="55">
        <v>0</v>
      </c>
      <c r="P112" s="55">
        <v>0</v>
      </c>
      <c r="Q112" s="55">
        <v>0</v>
      </c>
      <c r="R112" s="55">
        <v>0</v>
      </c>
      <c r="S112" s="55">
        <v>0</v>
      </c>
      <c r="T112" s="55">
        <v>0</v>
      </c>
      <c r="U112" s="55">
        <v>0</v>
      </c>
      <c r="V112" s="55">
        <v>0</v>
      </c>
      <c r="W112" s="55">
        <v>0</v>
      </c>
      <c r="X112" s="55">
        <v>0</v>
      </c>
      <c r="Y112" s="55">
        <v>0</v>
      </c>
      <c r="Z112" s="55">
        <v>0</v>
      </c>
      <c r="AA112" s="55">
        <v>0</v>
      </c>
      <c r="AB112" s="55">
        <v>0</v>
      </c>
      <c r="AC112" s="55">
        <v>0</v>
      </c>
      <c r="AD112" s="55">
        <v>0</v>
      </c>
      <c r="AE112" s="55">
        <v>0</v>
      </c>
    </row>
    <row r="113" spans="1:31" s="68" customFormat="1" ht="13.8" x14ac:dyDescent="0.25">
      <c r="A113" s="29"/>
      <c r="B113" s="20" t="s">
        <v>46</v>
      </c>
      <c r="C113" s="33" t="s">
        <v>146</v>
      </c>
      <c r="D113" s="55">
        <v>0</v>
      </c>
      <c r="E113" s="55">
        <v>0</v>
      </c>
      <c r="F113" s="55">
        <v>0</v>
      </c>
      <c r="G113" s="55">
        <v>0</v>
      </c>
      <c r="H113" s="55">
        <v>0</v>
      </c>
      <c r="I113" s="55">
        <v>0</v>
      </c>
      <c r="J113" s="55">
        <v>0</v>
      </c>
      <c r="K113" s="55">
        <v>0</v>
      </c>
      <c r="L113" s="55">
        <v>0</v>
      </c>
      <c r="M113" s="55">
        <v>0</v>
      </c>
      <c r="N113" s="55">
        <v>0</v>
      </c>
      <c r="O113" s="55">
        <v>0</v>
      </c>
      <c r="P113" s="55">
        <v>0</v>
      </c>
      <c r="Q113" s="55">
        <v>0</v>
      </c>
      <c r="R113" s="55">
        <v>0</v>
      </c>
      <c r="S113" s="55">
        <v>0</v>
      </c>
      <c r="T113" s="55">
        <v>0</v>
      </c>
      <c r="U113" s="55">
        <v>0</v>
      </c>
      <c r="V113" s="55">
        <v>0</v>
      </c>
      <c r="W113" s="55">
        <v>0</v>
      </c>
      <c r="X113" s="55">
        <v>0</v>
      </c>
      <c r="Y113" s="55">
        <v>0</v>
      </c>
      <c r="Z113" s="55">
        <v>0</v>
      </c>
      <c r="AA113" s="55">
        <v>0</v>
      </c>
      <c r="AB113" s="55">
        <v>0</v>
      </c>
      <c r="AC113" s="55">
        <v>0</v>
      </c>
      <c r="AD113" s="55">
        <v>0</v>
      </c>
      <c r="AE113" s="55">
        <v>0</v>
      </c>
    </row>
    <row r="114" spans="1:31" s="68" customFormat="1" ht="13.8" x14ac:dyDescent="0.25">
      <c r="A114" s="29"/>
      <c r="B114" s="20" t="s">
        <v>47</v>
      </c>
      <c r="C114" s="33" t="s">
        <v>147</v>
      </c>
      <c r="D114" s="55">
        <v>39.297508975531599</v>
      </c>
      <c r="E114" s="55">
        <v>35.683832409103637</v>
      </c>
      <c r="F114" s="55">
        <v>138.99845789935034</v>
      </c>
      <c r="G114" s="55">
        <v>157.25577237424989</v>
      </c>
      <c r="H114" s="55">
        <v>202.89088732920254</v>
      </c>
      <c r="I114" s="55">
        <v>165.79869628854959</v>
      </c>
      <c r="J114" s="55">
        <v>133.99798476954911</v>
      </c>
      <c r="K114" s="55">
        <v>119.91266271158635</v>
      </c>
      <c r="L114" s="55">
        <v>145.18823917376119</v>
      </c>
      <c r="M114" s="55">
        <v>235.89230603879369</v>
      </c>
      <c r="N114" s="55">
        <v>170.65323244775524</v>
      </c>
      <c r="O114" s="55">
        <v>183.28130081000012</v>
      </c>
      <c r="P114" s="55">
        <v>139.37007599000742</v>
      </c>
      <c r="Q114" s="55">
        <v>182.13792785999894</v>
      </c>
      <c r="R114" s="55">
        <v>210.73422416000011</v>
      </c>
      <c r="S114" s="55">
        <v>208.22330069</v>
      </c>
      <c r="T114" s="55">
        <v>300.69453000999999</v>
      </c>
      <c r="U114" s="55">
        <v>310.08009750999969</v>
      </c>
      <c r="V114" s="55">
        <v>242.4016936833757</v>
      </c>
      <c r="W114" s="55">
        <v>234.83315286999996</v>
      </c>
      <c r="X114" s="55">
        <v>242.68698968496031</v>
      </c>
      <c r="Y114" s="55">
        <v>323.63434566401452</v>
      </c>
      <c r="Z114" s="55">
        <v>397.30204580108523</v>
      </c>
      <c r="AA114" s="55">
        <v>403.86862733265804</v>
      </c>
      <c r="AB114" s="55">
        <v>436.15453354803026</v>
      </c>
      <c r="AC114" s="55">
        <v>389.05569143862903</v>
      </c>
      <c r="AD114" s="55">
        <v>357.27799986998258</v>
      </c>
      <c r="AE114" s="55">
        <v>440.20013102999997</v>
      </c>
    </row>
    <row r="115" spans="1:31" s="68" customFormat="1" ht="13.8" x14ac:dyDescent="0.25">
      <c r="A115" s="29"/>
      <c r="B115" s="20" t="s">
        <v>48</v>
      </c>
      <c r="C115" s="33" t="s">
        <v>148</v>
      </c>
      <c r="D115" s="55">
        <v>261.56184330420052</v>
      </c>
      <c r="E115" s="55">
        <v>271.41965927236419</v>
      </c>
      <c r="F115" s="55">
        <v>291.71178540288588</v>
      </c>
      <c r="G115" s="55">
        <v>315.94861833186911</v>
      </c>
      <c r="H115" s="55">
        <v>346.25636945661455</v>
      </c>
      <c r="I115" s="55">
        <v>367.99757792109205</v>
      </c>
      <c r="J115" s="55">
        <v>390.87402233139755</v>
      </c>
      <c r="K115" s="55">
        <v>425.71758152500564</v>
      </c>
      <c r="L115" s="55">
        <v>466.4541034105855</v>
      </c>
      <c r="M115" s="55">
        <v>530.88958793928816</v>
      </c>
      <c r="N115" s="55">
        <v>552.13460947717647</v>
      </c>
      <c r="O115" s="55">
        <v>606.51050296210951</v>
      </c>
      <c r="P115" s="55">
        <v>632.77073208650222</v>
      </c>
      <c r="Q115" s="55">
        <v>681.54499870776431</v>
      </c>
      <c r="R115" s="55">
        <v>736.86336078848728</v>
      </c>
      <c r="S115" s="55">
        <v>812.37905693790174</v>
      </c>
      <c r="T115" s="55">
        <v>898.11530488567189</v>
      </c>
      <c r="U115" s="55">
        <v>966.87661347805681</v>
      </c>
      <c r="V115" s="55">
        <v>1036.8860475209037</v>
      </c>
      <c r="W115" s="55">
        <v>1074.529639785364</v>
      </c>
      <c r="X115" s="55">
        <v>1094.7054263747873</v>
      </c>
      <c r="Y115" s="55">
        <v>1140.4383546174142</v>
      </c>
      <c r="Z115" s="55">
        <v>1258.9634772790332</v>
      </c>
      <c r="AA115" s="55">
        <v>1373.9577511139446</v>
      </c>
      <c r="AB115" s="55">
        <v>1430.6344239033901</v>
      </c>
      <c r="AC115" s="55">
        <v>1587.0866318217732</v>
      </c>
      <c r="AD115" s="55">
        <v>1697.6847300398338</v>
      </c>
      <c r="AE115" s="55">
        <v>1853.7871745236716</v>
      </c>
    </row>
    <row r="116" spans="1:31" s="68" customFormat="1" ht="13.8" x14ac:dyDescent="0.25">
      <c r="A116" s="29"/>
      <c r="B116" s="32" t="s">
        <v>185</v>
      </c>
      <c r="C116" s="32" t="s">
        <v>186</v>
      </c>
      <c r="D116" s="57">
        <v>144.85030949506569</v>
      </c>
      <c r="E116" s="57">
        <v>136.62750775286997</v>
      </c>
      <c r="F116" s="57">
        <v>159.24114834196419</v>
      </c>
      <c r="G116" s="57">
        <v>169.98966284001696</v>
      </c>
      <c r="H116" s="57">
        <v>193.18555574009852</v>
      </c>
      <c r="I116" s="57">
        <v>195.86783804620237</v>
      </c>
      <c r="J116" s="57">
        <v>181.05032486446422</v>
      </c>
      <c r="K116" s="57">
        <v>180.221305</v>
      </c>
      <c r="L116" s="57">
        <v>174.13844</v>
      </c>
      <c r="M116" s="57">
        <v>228.05419299999997</v>
      </c>
      <c r="N116" s="57">
        <v>220.73385300000001</v>
      </c>
      <c r="O116" s="57">
        <v>219.47224600000001</v>
      </c>
      <c r="P116" s="57">
        <v>249.57181399999999</v>
      </c>
      <c r="Q116" s="57">
        <v>257.90605099999999</v>
      </c>
      <c r="R116" s="57">
        <v>221.309518</v>
      </c>
      <c r="S116" s="57">
        <v>246.29496800000001</v>
      </c>
      <c r="T116" s="57">
        <v>253.565395</v>
      </c>
      <c r="U116" s="57">
        <v>265.78887500000008</v>
      </c>
      <c r="V116" s="57">
        <v>299.88251699999995</v>
      </c>
      <c r="W116" s="57">
        <v>268.68048299999998</v>
      </c>
      <c r="X116" s="57">
        <v>343.83122100000003</v>
      </c>
      <c r="Y116" s="57">
        <v>295.69224899999995</v>
      </c>
      <c r="Z116" s="57">
        <v>316.94812599999995</v>
      </c>
      <c r="AA116" s="57">
        <v>345.07071500000001</v>
      </c>
      <c r="AB116" s="57">
        <v>367.01299999999998</v>
      </c>
      <c r="AC116" s="57">
        <v>380.115701</v>
      </c>
      <c r="AD116" s="57">
        <v>451.98844200000002</v>
      </c>
      <c r="AE116" s="57">
        <v>534.08138399999996</v>
      </c>
    </row>
    <row r="117" spans="1:31" s="68" customFormat="1" ht="13.8" x14ac:dyDescent="0.25">
      <c r="A117" s="29"/>
      <c r="B117" s="19" t="s">
        <v>49</v>
      </c>
      <c r="C117" s="23" t="s">
        <v>203</v>
      </c>
      <c r="D117" s="54">
        <v>3530.750166079109</v>
      </c>
      <c r="E117" s="54">
        <v>3763.9870038750778</v>
      </c>
      <c r="F117" s="54">
        <v>4024.5898376582859</v>
      </c>
      <c r="G117" s="54">
        <v>4307.9588342691413</v>
      </c>
      <c r="H117" s="54">
        <v>4818.9688407920821</v>
      </c>
      <c r="I117" s="54">
        <v>5720.5547548587265</v>
      </c>
      <c r="J117" s="54">
        <v>5926.6643038522325</v>
      </c>
      <c r="K117" s="54">
        <v>6023.8284532197295</v>
      </c>
      <c r="L117" s="54">
        <v>5958.7773302291507</v>
      </c>
      <c r="M117" s="54">
        <v>6009.7745274680274</v>
      </c>
      <c r="N117" s="54">
        <v>6925.9713776917079</v>
      </c>
      <c r="O117" s="54">
        <v>7578.5176915351303</v>
      </c>
      <c r="P117" s="54">
        <v>8844.9634285485045</v>
      </c>
      <c r="Q117" s="54">
        <v>8946.9384889575267</v>
      </c>
      <c r="R117" s="54">
        <v>8273.4322605743691</v>
      </c>
      <c r="S117" s="54">
        <v>9004.1821681121983</v>
      </c>
      <c r="T117" s="54">
        <v>9667.2604487908793</v>
      </c>
      <c r="U117" s="54">
        <v>10065.125052792984</v>
      </c>
      <c r="V117" s="54">
        <v>10525.841824775158</v>
      </c>
      <c r="W117" s="54">
        <v>11236.810125914611</v>
      </c>
      <c r="X117" s="54">
        <v>11748.206385700827</v>
      </c>
      <c r="Y117" s="54">
        <v>12456.208466912365</v>
      </c>
      <c r="Z117" s="54">
        <v>13002.849427999454</v>
      </c>
      <c r="AA117" s="54">
        <v>14854.965216067943</v>
      </c>
      <c r="AB117" s="54">
        <v>15263.216438494021</v>
      </c>
      <c r="AC117" s="54">
        <v>13498.089778885855</v>
      </c>
      <c r="AD117" s="54">
        <v>16907.199208306094</v>
      </c>
      <c r="AE117" s="54">
        <v>17460.309671261039</v>
      </c>
    </row>
    <row r="118" spans="1:31" s="68" customFormat="1" ht="13.8" x14ac:dyDescent="0.25">
      <c r="A118" s="29"/>
      <c r="B118" s="19" t="s">
        <v>50</v>
      </c>
      <c r="C118" s="23" t="s">
        <v>202</v>
      </c>
      <c r="D118" s="54">
        <f t="shared" ref="D118:AA118" si="11">D$117-D$23</f>
        <v>3225.0451434049774</v>
      </c>
      <c r="E118" s="54">
        <f t="shared" si="11"/>
        <v>3440.2619104742348</v>
      </c>
      <c r="F118" s="54">
        <f t="shared" si="11"/>
        <v>3687.9707111535704</v>
      </c>
      <c r="G118" s="54">
        <f t="shared" si="11"/>
        <v>3952.6985660814603</v>
      </c>
      <c r="H118" s="54">
        <f t="shared" si="11"/>
        <v>4441.6859784648323</v>
      </c>
      <c r="I118" s="54">
        <f t="shared" si="11"/>
        <v>5312.0916828672125</v>
      </c>
      <c r="J118" s="54">
        <f t="shared" si="11"/>
        <v>5482.6610299430376</v>
      </c>
      <c r="K118" s="54">
        <f t="shared" si="11"/>
        <v>5531.9488907280029</v>
      </c>
      <c r="L118" s="54">
        <f t="shared" si="11"/>
        <v>5427.5296550398352</v>
      </c>
      <c r="M118" s="54">
        <f t="shared" si="11"/>
        <v>5432.4328092876376</v>
      </c>
      <c r="N118" s="54">
        <f t="shared" si="11"/>
        <v>6298.7639291295764</v>
      </c>
      <c r="O118" s="54">
        <f t="shared" si="11"/>
        <v>6898.2534076288639</v>
      </c>
      <c r="P118" s="54">
        <f t="shared" si="11"/>
        <v>8121.4980870675254</v>
      </c>
      <c r="Q118" s="54">
        <f t="shared" si="11"/>
        <v>8167.3828561489972</v>
      </c>
      <c r="R118" s="54">
        <f t="shared" si="11"/>
        <v>7445.6936743607985</v>
      </c>
      <c r="S118" s="54">
        <f t="shared" si="11"/>
        <v>8122.2888413607898</v>
      </c>
      <c r="T118" s="54">
        <f t="shared" si="11"/>
        <v>8709.5088204275216</v>
      </c>
      <c r="U118" s="54">
        <f t="shared" si="11"/>
        <v>9035.7510713440315</v>
      </c>
      <c r="V118" s="54">
        <f t="shared" si="11"/>
        <v>9439.5042218724993</v>
      </c>
      <c r="W118" s="54">
        <f t="shared" si="11"/>
        <v>10094.297153055153</v>
      </c>
      <c r="X118" s="54">
        <f t="shared" si="11"/>
        <v>10552.626690326657</v>
      </c>
      <c r="Y118" s="54">
        <f t="shared" si="11"/>
        <v>11204.193340832209</v>
      </c>
      <c r="Z118" s="54">
        <f t="shared" si="11"/>
        <v>11677.943613339325</v>
      </c>
      <c r="AA118" s="54">
        <f t="shared" si="11"/>
        <v>13450.248753764896</v>
      </c>
      <c r="AB118" s="54">
        <f>AB$117-AB$23</f>
        <v>13774.30745757793</v>
      </c>
      <c r="AC118" s="54">
        <f t="shared" ref="AC118:AE118" si="12">AC$117-AC$23</f>
        <v>11912.990754885697</v>
      </c>
      <c r="AD118" s="54">
        <f t="shared" si="12"/>
        <v>15155.012284707149</v>
      </c>
      <c r="AE118" s="54">
        <f t="shared" si="12"/>
        <v>15547.505601288585</v>
      </c>
    </row>
    <row r="119" spans="1:31" s="68" customFormat="1" ht="13.8" x14ac:dyDescent="0.25">
      <c r="A119" s="29"/>
      <c r="B119" s="19"/>
      <c r="C119" s="15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</row>
    <row r="120" spans="1:31" s="68" customFormat="1" ht="15" x14ac:dyDescent="0.25">
      <c r="A120" s="48" t="s">
        <v>174</v>
      </c>
      <c r="B120" s="29"/>
      <c r="C120" s="31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</row>
    <row r="121" spans="1:31" s="68" customFormat="1" ht="13.8" x14ac:dyDescent="0.25">
      <c r="A121" s="29"/>
      <c r="B121" s="17" t="s">
        <v>1</v>
      </c>
      <c r="C121" s="31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</row>
    <row r="122" spans="1:31" s="68" customFormat="1" ht="13.8" x14ac:dyDescent="0.25">
      <c r="A122" s="29"/>
      <c r="B122" s="19" t="s">
        <v>49</v>
      </c>
      <c r="C122" s="23" t="s">
        <v>203</v>
      </c>
      <c r="D122" s="54">
        <v>3530.750166079109</v>
      </c>
      <c r="E122" s="54">
        <v>3763.9870038750778</v>
      </c>
      <c r="F122" s="54">
        <v>4024.5898376582859</v>
      </c>
      <c r="G122" s="54">
        <v>4307.9588342691413</v>
      </c>
      <c r="H122" s="54">
        <v>4818.9688407920821</v>
      </c>
      <c r="I122" s="54">
        <v>5720.5547548587265</v>
      </c>
      <c r="J122" s="54">
        <v>5926.6643038522325</v>
      </c>
      <c r="K122" s="54">
        <v>6023.8284532197295</v>
      </c>
      <c r="L122" s="54">
        <v>5958.7773302291507</v>
      </c>
      <c r="M122" s="54">
        <v>6009.7745274680274</v>
      </c>
      <c r="N122" s="54">
        <v>6925.9713776917079</v>
      </c>
      <c r="O122" s="54">
        <v>7578.5176915351303</v>
      </c>
      <c r="P122" s="54">
        <v>8844.9634285485045</v>
      </c>
      <c r="Q122" s="54">
        <v>8946.9384889575267</v>
      </c>
      <c r="R122" s="54">
        <v>8273.4322605743691</v>
      </c>
      <c r="S122" s="54">
        <v>9004.1821681121983</v>
      </c>
      <c r="T122" s="54">
        <v>9667.2604487908793</v>
      </c>
      <c r="U122" s="54">
        <v>10065.125052792984</v>
      </c>
      <c r="V122" s="54">
        <v>10525.841824775158</v>
      </c>
      <c r="W122" s="54">
        <v>11236.810125914611</v>
      </c>
      <c r="X122" s="54">
        <v>11748.206385700827</v>
      </c>
      <c r="Y122" s="54">
        <v>12456.208466912365</v>
      </c>
      <c r="Z122" s="54">
        <v>13002.849427999454</v>
      </c>
      <c r="AA122" s="54">
        <v>14854.965216067943</v>
      </c>
      <c r="AB122" s="54">
        <v>15263.216438494021</v>
      </c>
      <c r="AC122" s="54">
        <v>13498.089778885855</v>
      </c>
      <c r="AD122" s="54">
        <v>16907.199208306094</v>
      </c>
      <c r="AE122" s="54">
        <v>17460.309671261039</v>
      </c>
    </row>
    <row r="123" spans="1:31" s="68" customFormat="1" ht="13.8" x14ac:dyDescent="0.25">
      <c r="A123" s="29"/>
      <c r="B123" s="19" t="s">
        <v>50</v>
      </c>
      <c r="C123" s="23" t="s">
        <v>202</v>
      </c>
      <c r="D123" s="54">
        <f t="shared" ref="D123:AA123" si="13">D$122-D$23</f>
        <v>3225.0451434049774</v>
      </c>
      <c r="E123" s="54">
        <f t="shared" si="13"/>
        <v>3440.2619104742348</v>
      </c>
      <c r="F123" s="54">
        <f t="shared" si="13"/>
        <v>3687.9707111535704</v>
      </c>
      <c r="G123" s="54">
        <f t="shared" si="13"/>
        <v>3952.6985660814603</v>
      </c>
      <c r="H123" s="54">
        <f t="shared" si="13"/>
        <v>4441.6859784648323</v>
      </c>
      <c r="I123" s="54">
        <f t="shared" si="13"/>
        <v>5312.0916828672125</v>
      </c>
      <c r="J123" s="54">
        <f t="shared" si="13"/>
        <v>5482.6610299430376</v>
      </c>
      <c r="K123" s="54">
        <f t="shared" si="13"/>
        <v>5531.9488907280029</v>
      </c>
      <c r="L123" s="54">
        <f t="shared" si="13"/>
        <v>5427.5296550398352</v>
      </c>
      <c r="M123" s="54">
        <f t="shared" si="13"/>
        <v>5432.4328092876376</v>
      </c>
      <c r="N123" s="54">
        <f t="shared" si="13"/>
        <v>6298.7639291295764</v>
      </c>
      <c r="O123" s="54">
        <f t="shared" si="13"/>
        <v>6898.2534076288639</v>
      </c>
      <c r="P123" s="54">
        <f t="shared" si="13"/>
        <v>8121.4980870675254</v>
      </c>
      <c r="Q123" s="54">
        <f t="shared" si="13"/>
        <v>8167.3828561489972</v>
      </c>
      <c r="R123" s="54">
        <f t="shared" si="13"/>
        <v>7445.6936743607985</v>
      </c>
      <c r="S123" s="54">
        <f t="shared" si="13"/>
        <v>8122.2888413607898</v>
      </c>
      <c r="T123" s="54">
        <f t="shared" si="13"/>
        <v>8709.5088204275216</v>
      </c>
      <c r="U123" s="54">
        <f t="shared" si="13"/>
        <v>9035.7510713440315</v>
      </c>
      <c r="V123" s="54">
        <f t="shared" si="13"/>
        <v>9439.5042218724993</v>
      </c>
      <c r="W123" s="54">
        <f t="shared" si="13"/>
        <v>10094.297153055153</v>
      </c>
      <c r="X123" s="54">
        <f t="shared" si="13"/>
        <v>10552.626690326657</v>
      </c>
      <c r="Y123" s="54">
        <f t="shared" si="13"/>
        <v>11204.193340832209</v>
      </c>
      <c r="Z123" s="54">
        <f t="shared" si="13"/>
        <v>11677.943613339325</v>
      </c>
      <c r="AA123" s="54">
        <f t="shared" si="13"/>
        <v>13450.248753764896</v>
      </c>
      <c r="AB123" s="54">
        <f>AB$122-AB$23</f>
        <v>13774.30745757793</v>
      </c>
      <c r="AC123" s="54">
        <f t="shared" ref="AC123:AE123" si="14">AC$122-AC$23</f>
        <v>11912.990754885697</v>
      </c>
      <c r="AD123" s="54">
        <f t="shared" si="14"/>
        <v>15155.012284707149</v>
      </c>
      <c r="AE123" s="54">
        <f t="shared" si="14"/>
        <v>15547.505601288585</v>
      </c>
    </row>
    <row r="124" spans="1:31" s="68" customFormat="1" ht="13.8" x14ac:dyDescent="0.25">
      <c r="A124" s="29"/>
      <c r="B124" s="32" t="s">
        <v>51</v>
      </c>
      <c r="C124" s="33" t="s">
        <v>171</v>
      </c>
      <c r="D124" s="57">
        <v>0</v>
      </c>
      <c r="E124" s="57">
        <v>0</v>
      </c>
      <c r="F124" s="57">
        <v>0</v>
      </c>
      <c r="G124" s="57">
        <v>0</v>
      </c>
      <c r="H124" s="57">
        <v>0</v>
      </c>
      <c r="I124" s="57">
        <v>0</v>
      </c>
      <c r="J124" s="57">
        <v>0</v>
      </c>
      <c r="K124" s="57">
        <v>0</v>
      </c>
      <c r="L124" s="57">
        <v>0</v>
      </c>
      <c r="M124" s="57">
        <v>0</v>
      </c>
      <c r="N124" s="57">
        <v>0</v>
      </c>
      <c r="O124" s="57">
        <v>0</v>
      </c>
      <c r="P124" s="57">
        <v>0</v>
      </c>
      <c r="Q124" s="57">
        <v>0</v>
      </c>
      <c r="R124" s="57">
        <v>0</v>
      </c>
      <c r="S124" s="57">
        <v>0</v>
      </c>
      <c r="T124" s="57">
        <v>0</v>
      </c>
      <c r="U124" s="57">
        <v>0</v>
      </c>
      <c r="V124" s="57">
        <v>0</v>
      </c>
      <c r="W124" s="57">
        <v>0</v>
      </c>
      <c r="X124" s="57">
        <v>0</v>
      </c>
      <c r="Y124" s="57">
        <v>0</v>
      </c>
      <c r="Z124" s="57">
        <v>0</v>
      </c>
      <c r="AA124" s="57">
        <v>0</v>
      </c>
      <c r="AB124" s="57">
        <v>0</v>
      </c>
      <c r="AC124" s="57">
        <v>0</v>
      </c>
      <c r="AD124" s="57">
        <v>0</v>
      </c>
      <c r="AE124" s="57">
        <v>0</v>
      </c>
    </row>
    <row r="125" spans="1:31" s="68" customFormat="1" ht="13.8" x14ac:dyDescent="0.25">
      <c r="A125" s="29"/>
      <c r="B125" s="17" t="s">
        <v>109</v>
      </c>
      <c r="C125" s="15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</row>
    <row r="126" spans="1:31" s="68" customFormat="1" ht="13.8" x14ac:dyDescent="0.25">
      <c r="A126" s="29"/>
      <c r="B126" s="32" t="s">
        <v>51</v>
      </c>
      <c r="C126" s="33" t="s">
        <v>171</v>
      </c>
      <c r="D126" s="57">
        <v>1282.3959402754731</v>
      </c>
      <c r="E126" s="57">
        <v>1372.7810618538126</v>
      </c>
      <c r="F126" s="57">
        <v>1451.5412989530237</v>
      </c>
      <c r="G126" s="57">
        <v>1512.8704569988649</v>
      </c>
      <c r="H126" s="57">
        <v>1755.71400830433</v>
      </c>
      <c r="I126" s="57">
        <v>1861.2297006189901</v>
      </c>
      <c r="J126" s="57">
        <v>2066.55395774407</v>
      </c>
      <c r="K126" s="57">
        <v>2251.4691409745683</v>
      </c>
      <c r="L126" s="57">
        <v>2436.3965195335904</v>
      </c>
      <c r="M126" s="57">
        <v>2656.3888358672179</v>
      </c>
      <c r="N126" s="57">
        <v>2893.2923106208536</v>
      </c>
      <c r="O126" s="57">
        <v>3022.2781910713707</v>
      </c>
      <c r="P126" s="57">
        <v>3211.7702324497577</v>
      </c>
      <c r="Q126" s="57">
        <v>3395.9958081693308</v>
      </c>
      <c r="R126" s="57">
        <v>3739.9820559637419</v>
      </c>
      <c r="S126" s="57">
        <v>3983.1806972154454</v>
      </c>
      <c r="T126" s="57">
        <v>4224.2860217286925</v>
      </c>
      <c r="U126" s="57">
        <v>4532.6635338623291</v>
      </c>
      <c r="V126" s="57">
        <v>4916.0575968595676</v>
      </c>
      <c r="W126" s="57">
        <v>5110.0015782216087</v>
      </c>
      <c r="X126" s="57">
        <v>5233.7498303130205</v>
      </c>
      <c r="Y126" s="57">
        <v>5326.0567755957491</v>
      </c>
      <c r="Z126" s="57">
        <v>5692.5382834445518</v>
      </c>
      <c r="AA126" s="57">
        <v>6124.0696908010086</v>
      </c>
      <c r="AB126" s="57">
        <v>6608.8987951219806</v>
      </c>
      <c r="AC126" s="57">
        <v>7310.3944344868542</v>
      </c>
      <c r="AD126" s="57">
        <v>7745.9141854902837</v>
      </c>
      <c r="AE126" s="57">
        <v>8325.6704130421222</v>
      </c>
    </row>
    <row r="127" spans="1:31" s="68" customFormat="1" ht="13.8" x14ac:dyDescent="0.25">
      <c r="A127" s="29"/>
      <c r="B127" s="19" t="s">
        <v>52</v>
      </c>
      <c r="C127" s="23" t="s">
        <v>173</v>
      </c>
      <c r="D127" s="54">
        <v>2248.3542258036364</v>
      </c>
      <c r="E127" s="54">
        <v>2391.2059420212645</v>
      </c>
      <c r="F127" s="54">
        <v>2573.0485387052631</v>
      </c>
      <c r="G127" s="54">
        <v>2795.0883772702769</v>
      </c>
      <c r="H127" s="54">
        <v>3063.2548324877521</v>
      </c>
      <c r="I127" s="54">
        <v>3859.3250542397363</v>
      </c>
      <c r="J127" s="54">
        <v>3860.1103461081625</v>
      </c>
      <c r="K127" s="54">
        <v>3772.3593122451621</v>
      </c>
      <c r="L127" s="54">
        <v>3522.3808106955603</v>
      </c>
      <c r="M127" s="54">
        <v>3353.3856916008094</v>
      </c>
      <c r="N127" s="54">
        <v>4032.6790670708524</v>
      </c>
      <c r="O127" s="54">
        <v>4556.2395004637601</v>
      </c>
      <c r="P127" s="54">
        <v>5633.1931960987449</v>
      </c>
      <c r="Q127" s="54">
        <v>5550.9426807881964</v>
      </c>
      <c r="R127" s="54">
        <v>4533.4502046106263</v>
      </c>
      <c r="S127" s="54">
        <v>5021.0014708967519</v>
      </c>
      <c r="T127" s="54">
        <v>5442.9744270621868</v>
      </c>
      <c r="U127" s="54">
        <v>5532.4615189306551</v>
      </c>
      <c r="V127" s="54">
        <v>5609.7842279155884</v>
      </c>
      <c r="W127" s="54">
        <v>6126.808547693</v>
      </c>
      <c r="X127" s="54">
        <v>6514.4565553878056</v>
      </c>
      <c r="Y127" s="54">
        <v>7130.1516913166179</v>
      </c>
      <c r="Z127" s="54">
        <v>7310.3111445549048</v>
      </c>
      <c r="AA127" s="54">
        <v>8730.8955252669348</v>
      </c>
      <c r="AB127" s="54">
        <v>8654.3176433720419</v>
      </c>
      <c r="AC127" s="54">
        <v>6187.6953443990014</v>
      </c>
      <c r="AD127" s="54">
        <v>9161.2850228158113</v>
      </c>
      <c r="AE127" s="54">
        <v>9134.6392582189201</v>
      </c>
    </row>
    <row r="128" spans="1:31" s="68" customFormat="1" ht="13.8" x14ac:dyDescent="0.25">
      <c r="A128" s="29"/>
      <c r="B128" s="19" t="s">
        <v>53</v>
      </c>
      <c r="C128" s="23" t="s">
        <v>172</v>
      </c>
      <c r="D128" s="54">
        <f t="shared" ref="D128:AA128" si="15">D$127-D$23</f>
        <v>1942.6492031295047</v>
      </c>
      <c r="E128" s="54">
        <f t="shared" si="15"/>
        <v>2067.4808486204215</v>
      </c>
      <c r="F128" s="54">
        <f t="shared" si="15"/>
        <v>2236.4294122005476</v>
      </c>
      <c r="G128" s="54">
        <f t="shared" si="15"/>
        <v>2439.8281090825958</v>
      </c>
      <c r="H128" s="54">
        <f t="shared" si="15"/>
        <v>2685.9719701605022</v>
      </c>
      <c r="I128" s="54">
        <f t="shared" si="15"/>
        <v>3450.8619822482224</v>
      </c>
      <c r="J128" s="54">
        <f t="shared" si="15"/>
        <v>3416.1070721989677</v>
      </c>
      <c r="K128" s="54">
        <f t="shared" si="15"/>
        <v>3280.4797497534355</v>
      </c>
      <c r="L128" s="54">
        <f t="shared" si="15"/>
        <v>2991.1331355062448</v>
      </c>
      <c r="M128" s="54">
        <f t="shared" si="15"/>
        <v>2776.0439734204197</v>
      </c>
      <c r="N128" s="54">
        <f t="shared" si="15"/>
        <v>3405.4716185087204</v>
      </c>
      <c r="O128" s="54">
        <f t="shared" si="15"/>
        <v>3875.9752165574937</v>
      </c>
      <c r="P128" s="54">
        <f t="shared" si="15"/>
        <v>4909.7278546177658</v>
      </c>
      <c r="Q128" s="54">
        <f t="shared" si="15"/>
        <v>4771.3870479796669</v>
      </c>
      <c r="R128" s="54">
        <f t="shared" si="15"/>
        <v>3705.7116183970556</v>
      </c>
      <c r="S128" s="54">
        <f t="shared" si="15"/>
        <v>4139.1081441453434</v>
      </c>
      <c r="T128" s="54">
        <f t="shared" si="15"/>
        <v>4485.22279869883</v>
      </c>
      <c r="U128" s="54">
        <f t="shared" si="15"/>
        <v>4503.0875374817015</v>
      </c>
      <c r="V128" s="54">
        <f t="shared" si="15"/>
        <v>4523.4466250129299</v>
      </c>
      <c r="W128" s="54">
        <f t="shared" si="15"/>
        <v>4984.2955748335417</v>
      </c>
      <c r="X128" s="54">
        <f t="shared" si="15"/>
        <v>5318.8768600136355</v>
      </c>
      <c r="Y128" s="54">
        <f t="shared" si="15"/>
        <v>5878.1365652364611</v>
      </c>
      <c r="Z128" s="54">
        <f t="shared" si="15"/>
        <v>5985.4053298947747</v>
      </c>
      <c r="AA128" s="54">
        <f t="shared" si="15"/>
        <v>7326.1790629638881</v>
      </c>
      <c r="AB128" s="54">
        <f>AB$127-AB$23</f>
        <v>7165.4086624559513</v>
      </c>
      <c r="AC128" s="54">
        <f t="shared" ref="AC128:AE128" si="16">AC$127-AC$23</f>
        <v>4602.5963203988431</v>
      </c>
      <c r="AD128" s="54">
        <f t="shared" si="16"/>
        <v>7409.098099216867</v>
      </c>
      <c r="AE128" s="54">
        <f t="shared" si="16"/>
        <v>7221.8351882464667</v>
      </c>
    </row>
    <row r="129" spans="1:31" s="68" customFormat="1" ht="13.8" x14ac:dyDescent="0.25">
      <c r="A129" s="29"/>
      <c r="B129" s="20"/>
      <c r="C129" s="1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</row>
    <row r="130" spans="1:31" s="68" customFormat="1" ht="15" x14ac:dyDescent="0.25">
      <c r="A130" s="45" t="s">
        <v>149</v>
      </c>
      <c r="B130" s="29"/>
      <c r="C130" s="15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</row>
    <row r="131" spans="1:31" s="68" customFormat="1" ht="15" x14ac:dyDescent="0.25">
      <c r="A131" s="41" t="s">
        <v>150</v>
      </c>
      <c r="B131" s="29"/>
      <c r="C131" s="15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</row>
    <row r="132" spans="1:31" s="68" customFormat="1" ht="13.8" x14ac:dyDescent="0.25">
      <c r="A132" s="29"/>
      <c r="B132" s="17" t="s">
        <v>1</v>
      </c>
      <c r="C132" s="15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</row>
    <row r="133" spans="1:31" s="68" customFormat="1" ht="13.8" x14ac:dyDescent="0.25">
      <c r="A133" s="29"/>
      <c r="B133" s="19" t="s">
        <v>49</v>
      </c>
      <c r="C133" s="23" t="s">
        <v>203</v>
      </c>
      <c r="D133" s="54">
        <v>3530.750166079109</v>
      </c>
      <c r="E133" s="54">
        <v>3763.9870038750778</v>
      </c>
      <c r="F133" s="54">
        <v>4024.5898376582859</v>
      </c>
      <c r="G133" s="54">
        <v>4307.9588342691413</v>
      </c>
      <c r="H133" s="54">
        <v>4818.9688407920821</v>
      </c>
      <c r="I133" s="54">
        <v>5720.5547548587265</v>
      </c>
      <c r="J133" s="54">
        <v>5926.6643038522325</v>
      </c>
      <c r="K133" s="54">
        <v>6023.8284532197295</v>
      </c>
      <c r="L133" s="54">
        <v>5958.7773302291507</v>
      </c>
      <c r="M133" s="54">
        <v>6009.7745274680274</v>
      </c>
      <c r="N133" s="54">
        <v>6925.9713776917079</v>
      </c>
      <c r="O133" s="54">
        <v>7578.5176915351303</v>
      </c>
      <c r="P133" s="54">
        <v>8844.9634285485045</v>
      </c>
      <c r="Q133" s="54">
        <v>8946.9384889575267</v>
      </c>
      <c r="R133" s="54">
        <v>8273.4322605743691</v>
      </c>
      <c r="S133" s="54">
        <v>9004.1821681121983</v>
      </c>
      <c r="T133" s="54">
        <v>9667.2604487908793</v>
      </c>
      <c r="U133" s="54">
        <v>10065.125052792984</v>
      </c>
      <c r="V133" s="54">
        <v>10525.841824775158</v>
      </c>
      <c r="W133" s="54">
        <v>11236.810125914611</v>
      </c>
      <c r="X133" s="54">
        <v>11748.206385700827</v>
      </c>
      <c r="Y133" s="54">
        <v>12456.208466912365</v>
      </c>
      <c r="Z133" s="54">
        <v>13002.849427999454</v>
      </c>
      <c r="AA133" s="54">
        <v>14854.965216067943</v>
      </c>
      <c r="AB133" s="54">
        <v>15263.216438494021</v>
      </c>
      <c r="AC133" s="54">
        <v>13498.089778885855</v>
      </c>
      <c r="AD133" s="54">
        <v>16907.199208306094</v>
      </c>
      <c r="AE133" s="54">
        <v>17460.309671261039</v>
      </c>
    </row>
    <row r="134" spans="1:31" s="68" customFormat="1" ht="13.8" x14ac:dyDescent="0.25">
      <c r="A134" s="29"/>
      <c r="B134" s="19" t="s">
        <v>50</v>
      </c>
      <c r="C134" s="23" t="s">
        <v>202</v>
      </c>
      <c r="D134" s="54">
        <f t="shared" ref="D134:AA134" si="17">D$133-D$23</f>
        <v>3225.0451434049774</v>
      </c>
      <c r="E134" s="54">
        <f t="shared" si="17"/>
        <v>3440.2619104742348</v>
      </c>
      <c r="F134" s="54">
        <f t="shared" si="17"/>
        <v>3687.9707111535704</v>
      </c>
      <c r="G134" s="54">
        <f t="shared" si="17"/>
        <v>3952.6985660814603</v>
      </c>
      <c r="H134" s="54">
        <f t="shared" si="17"/>
        <v>4441.6859784648323</v>
      </c>
      <c r="I134" s="54">
        <f t="shared" si="17"/>
        <v>5312.0916828672125</v>
      </c>
      <c r="J134" s="54">
        <f t="shared" si="17"/>
        <v>5482.6610299430376</v>
      </c>
      <c r="K134" s="54">
        <f t="shared" si="17"/>
        <v>5531.9488907280029</v>
      </c>
      <c r="L134" s="54">
        <f t="shared" si="17"/>
        <v>5427.5296550398352</v>
      </c>
      <c r="M134" s="54">
        <f t="shared" si="17"/>
        <v>5432.4328092876376</v>
      </c>
      <c r="N134" s="54">
        <f t="shared" si="17"/>
        <v>6298.7639291295764</v>
      </c>
      <c r="O134" s="54">
        <f t="shared" si="17"/>
        <v>6898.2534076288639</v>
      </c>
      <c r="P134" s="54">
        <f t="shared" si="17"/>
        <v>8121.4980870675254</v>
      </c>
      <c r="Q134" s="54">
        <f t="shared" si="17"/>
        <v>8167.3828561489972</v>
      </c>
      <c r="R134" s="54">
        <f t="shared" si="17"/>
        <v>7445.6936743607985</v>
      </c>
      <c r="S134" s="54">
        <f t="shared" si="17"/>
        <v>8122.2888413607898</v>
      </c>
      <c r="T134" s="54">
        <f t="shared" si="17"/>
        <v>8709.5088204275216</v>
      </c>
      <c r="U134" s="54">
        <f t="shared" si="17"/>
        <v>9035.7510713440315</v>
      </c>
      <c r="V134" s="54">
        <f t="shared" si="17"/>
        <v>9439.5042218724993</v>
      </c>
      <c r="W134" s="54">
        <f t="shared" si="17"/>
        <v>10094.297153055153</v>
      </c>
      <c r="X134" s="54">
        <f t="shared" si="17"/>
        <v>10552.626690326657</v>
      </c>
      <c r="Y134" s="54">
        <f t="shared" si="17"/>
        <v>11204.193340832209</v>
      </c>
      <c r="Z134" s="54">
        <f t="shared" si="17"/>
        <v>11677.943613339325</v>
      </c>
      <c r="AA134" s="54">
        <f t="shared" si="17"/>
        <v>13450.248753764896</v>
      </c>
      <c r="AB134" s="54">
        <f>AB$133-AB$23</f>
        <v>13774.30745757793</v>
      </c>
      <c r="AC134" s="54">
        <f t="shared" ref="AC134:AE134" si="18">AC$133-AC$23</f>
        <v>11912.990754885697</v>
      </c>
      <c r="AD134" s="54">
        <f t="shared" si="18"/>
        <v>15155.012284707149</v>
      </c>
      <c r="AE134" s="54">
        <f t="shared" si="18"/>
        <v>15547.505601288585</v>
      </c>
    </row>
    <row r="135" spans="1:31" s="68" customFormat="1" ht="13.8" x14ac:dyDescent="0.25">
      <c r="A135" s="29"/>
      <c r="B135" s="19" t="s">
        <v>57</v>
      </c>
      <c r="C135" s="42" t="s">
        <v>151</v>
      </c>
      <c r="D135" s="54">
        <v>0</v>
      </c>
      <c r="E135" s="54">
        <v>0</v>
      </c>
      <c r="F135" s="54">
        <v>0</v>
      </c>
      <c r="G135" s="54">
        <v>0</v>
      </c>
      <c r="H135" s="54">
        <v>0</v>
      </c>
      <c r="I135" s="54">
        <v>0</v>
      </c>
      <c r="J135" s="54"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  <c r="W135" s="54">
        <v>0</v>
      </c>
      <c r="X135" s="54">
        <v>0</v>
      </c>
      <c r="Y135" s="54">
        <v>0</v>
      </c>
      <c r="Z135" s="54">
        <v>0</v>
      </c>
      <c r="AA135" s="54">
        <v>0</v>
      </c>
      <c r="AB135" s="54">
        <v>0</v>
      </c>
      <c r="AC135" s="54">
        <v>0</v>
      </c>
      <c r="AD135" s="54">
        <v>0</v>
      </c>
      <c r="AE135" s="54">
        <v>0</v>
      </c>
    </row>
    <row r="136" spans="1:31" s="68" customFormat="1" ht="13.8" x14ac:dyDescent="0.25">
      <c r="A136" s="29"/>
      <c r="B136" s="17" t="s">
        <v>109</v>
      </c>
      <c r="C136" s="15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</row>
    <row r="137" spans="1:31" s="68" customFormat="1" ht="13.8" x14ac:dyDescent="0.25">
      <c r="A137" s="29"/>
      <c r="B137" s="19" t="s">
        <v>54</v>
      </c>
      <c r="C137" s="23" t="s">
        <v>152</v>
      </c>
      <c r="D137" s="54">
        <v>2392.8298962913686</v>
      </c>
      <c r="E137" s="54">
        <v>2575.5967164503331</v>
      </c>
      <c r="F137" s="54">
        <v>2730.4044961839218</v>
      </c>
      <c r="G137" s="54">
        <v>2767.6422020562418</v>
      </c>
      <c r="H137" s="54">
        <v>3079.70702152076</v>
      </c>
      <c r="I137" s="54">
        <v>3331.9343859635078</v>
      </c>
      <c r="J137" s="54">
        <v>3661.5555996416069</v>
      </c>
      <c r="K137" s="54">
        <v>3990.7285988923245</v>
      </c>
      <c r="L137" s="54">
        <v>4293.2426597347421</v>
      </c>
      <c r="M137" s="54">
        <v>4616.1828008485354</v>
      </c>
      <c r="N137" s="54">
        <v>5021.3217033459987</v>
      </c>
      <c r="O137" s="54">
        <v>5184.8220036026059</v>
      </c>
      <c r="P137" s="54">
        <v>5431.3001873676985</v>
      </c>
      <c r="Q137" s="54">
        <v>5797.0715429142492</v>
      </c>
      <c r="R137" s="54">
        <v>6279.7527040210689</v>
      </c>
      <c r="S137" s="54">
        <v>6693.6082440313457</v>
      </c>
      <c r="T137" s="54">
        <v>7111.6066021848137</v>
      </c>
      <c r="U137" s="54">
        <v>7585.6795256698906</v>
      </c>
      <c r="V137" s="54">
        <v>8027.1172051754784</v>
      </c>
      <c r="W137" s="54">
        <v>8313.2601815721209</v>
      </c>
      <c r="X137" s="54">
        <v>8645.5316058663575</v>
      </c>
      <c r="Y137" s="54">
        <v>8810.1753740269087</v>
      </c>
      <c r="Z137" s="54">
        <v>9434.6051134040736</v>
      </c>
      <c r="AA137" s="54">
        <v>10102.560453762211</v>
      </c>
      <c r="AB137" s="54">
        <v>10762.563714540664</v>
      </c>
      <c r="AC137" s="54">
        <v>11919.216908681232</v>
      </c>
      <c r="AD137" s="54">
        <v>12642.849554323255</v>
      </c>
      <c r="AE137" s="54">
        <v>13675.11808166182</v>
      </c>
    </row>
    <row r="138" spans="1:31" s="68" customFormat="1" ht="13.8" x14ac:dyDescent="0.25">
      <c r="A138" s="29"/>
      <c r="B138" s="20" t="s">
        <v>55</v>
      </c>
      <c r="C138" s="15" t="s">
        <v>153</v>
      </c>
      <c r="D138" s="55">
        <v>1282.3959402754731</v>
      </c>
      <c r="E138" s="55">
        <v>1372.7810618538126</v>
      </c>
      <c r="F138" s="55">
        <v>1451.5412989530239</v>
      </c>
      <c r="G138" s="55">
        <v>1512.8704569988652</v>
      </c>
      <c r="H138" s="55">
        <v>1755.71400830433</v>
      </c>
      <c r="I138" s="55">
        <v>1861.2297006189901</v>
      </c>
      <c r="J138" s="55">
        <v>2066.55395774407</v>
      </c>
      <c r="K138" s="55">
        <v>2251.4691409745683</v>
      </c>
      <c r="L138" s="55">
        <v>2436.3965195335904</v>
      </c>
      <c r="M138" s="55">
        <v>2656.3888358672179</v>
      </c>
      <c r="N138" s="55">
        <v>2893.2923106208536</v>
      </c>
      <c r="O138" s="55">
        <v>3022.2781910713707</v>
      </c>
      <c r="P138" s="55">
        <v>3211.7702324497577</v>
      </c>
      <c r="Q138" s="55">
        <v>3395.9958081693308</v>
      </c>
      <c r="R138" s="55">
        <v>3739.9820559637419</v>
      </c>
      <c r="S138" s="55">
        <v>3983.1806972154454</v>
      </c>
      <c r="T138" s="55">
        <v>4224.2860217286925</v>
      </c>
      <c r="U138" s="55">
        <v>4532.6635338623291</v>
      </c>
      <c r="V138" s="55">
        <v>4916.0575968595676</v>
      </c>
      <c r="W138" s="55">
        <v>5110.0015782216087</v>
      </c>
      <c r="X138" s="55">
        <v>5233.7498303130205</v>
      </c>
      <c r="Y138" s="55">
        <v>5326.0567755957491</v>
      </c>
      <c r="Z138" s="55">
        <v>5692.5382834445518</v>
      </c>
      <c r="AA138" s="55">
        <v>6124.0696908010095</v>
      </c>
      <c r="AB138" s="55">
        <v>6608.8987951219806</v>
      </c>
      <c r="AC138" s="55">
        <v>7310.3944344868542</v>
      </c>
      <c r="AD138" s="55">
        <v>7745.9141854902855</v>
      </c>
      <c r="AE138" s="55">
        <v>8325.6704130421222</v>
      </c>
    </row>
    <row r="139" spans="1:31" s="68" customFormat="1" ht="13.8" x14ac:dyDescent="0.25">
      <c r="A139" s="29"/>
      <c r="B139" s="20" t="s">
        <v>56</v>
      </c>
      <c r="C139" s="15" t="s">
        <v>154</v>
      </c>
      <c r="D139" s="55">
        <v>1110.4339560158953</v>
      </c>
      <c r="E139" s="55">
        <v>1202.8156545965205</v>
      </c>
      <c r="F139" s="55">
        <v>1278.8631972308979</v>
      </c>
      <c r="G139" s="55">
        <v>1254.7717450573768</v>
      </c>
      <c r="H139" s="55">
        <v>1323.9930132164297</v>
      </c>
      <c r="I139" s="55">
        <v>1470.7046853445172</v>
      </c>
      <c r="J139" s="55">
        <v>1595.0016418975367</v>
      </c>
      <c r="K139" s="55">
        <v>1739.2594579177555</v>
      </c>
      <c r="L139" s="55">
        <v>1856.8461402011519</v>
      </c>
      <c r="M139" s="55">
        <v>1959.793964981317</v>
      </c>
      <c r="N139" s="55">
        <v>2128.0293927251455</v>
      </c>
      <c r="O139" s="55">
        <v>2162.5438125312353</v>
      </c>
      <c r="P139" s="55">
        <v>2219.5299549179417</v>
      </c>
      <c r="Q139" s="55">
        <v>2401.0757347449189</v>
      </c>
      <c r="R139" s="55">
        <v>2539.7706480573274</v>
      </c>
      <c r="S139" s="55">
        <v>2710.4275468158999</v>
      </c>
      <c r="T139" s="55">
        <v>2887.3205804561226</v>
      </c>
      <c r="U139" s="55">
        <v>3053.0159918075606</v>
      </c>
      <c r="V139" s="55">
        <v>3111.0596083159098</v>
      </c>
      <c r="W139" s="55">
        <v>3203.2586033505122</v>
      </c>
      <c r="X139" s="55">
        <v>3411.781775553336</v>
      </c>
      <c r="Y139" s="55">
        <v>3484.118598431161</v>
      </c>
      <c r="Z139" s="55">
        <v>3742.0668299595241</v>
      </c>
      <c r="AA139" s="55">
        <v>3978.4907629612017</v>
      </c>
      <c r="AB139" s="55">
        <v>4153.6649194186839</v>
      </c>
      <c r="AC139" s="55">
        <v>4608.8224741943768</v>
      </c>
      <c r="AD139" s="55">
        <v>4896.935368832972</v>
      </c>
      <c r="AE139" s="55">
        <v>5349.4476686196977</v>
      </c>
    </row>
    <row r="140" spans="1:31" s="68" customFormat="1" ht="13.8" x14ac:dyDescent="0.25">
      <c r="A140" s="29"/>
      <c r="B140" s="19" t="s">
        <v>57</v>
      </c>
      <c r="C140" s="42" t="s">
        <v>151</v>
      </c>
      <c r="D140" s="54">
        <v>0</v>
      </c>
      <c r="E140" s="54">
        <v>0</v>
      </c>
      <c r="F140" s="54">
        <v>0</v>
      </c>
      <c r="G140" s="54">
        <v>0</v>
      </c>
      <c r="H140" s="54">
        <v>0</v>
      </c>
      <c r="I140" s="54">
        <v>0</v>
      </c>
      <c r="J140" s="54">
        <v>0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54">
        <v>0</v>
      </c>
      <c r="Q140" s="54">
        <v>0</v>
      </c>
      <c r="R140" s="54">
        <v>0</v>
      </c>
      <c r="S140" s="54">
        <v>0</v>
      </c>
      <c r="T140" s="54">
        <v>0</v>
      </c>
      <c r="U140" s="54">
        <v>0</v>
      </c>
      <c r="V140" s="54">
        <v>0</v>
      </c>
      <c r="W140" s="54">
        <v>0</v>
      </c>
      <c r="X140" s="54">
        <v>0</v>
      </c>
      <c r="Y140" s="54">
        <v>0</v>
      </c>
      <c r="Z140" s="54">
        <v>0</v>
      </c>
      <c r="AA140" s="54">
        <v>0</v>
      </c>
      <c r="AB140" s="54">
        <v>0</v>
      </c>
      <c r="AC140" s="54">
        <v>0</v>
      </c>
      <c r="AD140" s="54">
        <v>0</v>
      </c>
      <c r="AE140" s="54">
        <v>0</v>
      </c>
    </row>
    <row r="141" spans="1:31" s="68" customFormat="1" ht="13.8" x14ac:dyDescent="0.25">
      <c r="A141" s="29"/>
      <c r="B141" s="19" t="s">
        <v>58</v>
      </c>
      <c r="C141" s="23" t="s">
        <v>201</v>
      </c>
      <c r="D141" s="54">
        <v>1137.9202697877404</v>
      </c>
      <c r="E141" s="54">
        <v>1188.390287424744</v>
      </c>
      <c r="F141" s="54">
        <v>1294.1853414743646</v>
      </c>
      <c r="G141" s="54">
        <v>1540.3166322128998</v>
      </c>
      <c r="H141" s="54">
        <v>1739.2618192713221</v>
      </c>
      <c r="I141" s="54">
        <v>2388.6203688952187</v>
      </c>
      <c r="J141" s="54">
        <v>2265.108704210626</v>
      </c>
      <c r="K141" s="54">
        <v>2033.0998543274054</v>
      </c>
      <c r="L141" s="54">
        <v>1665.5346704944088</v>
      </c>
      <c r="M141" s="54">
        <v>1393.5917266194915</v>
      </c>
      <c r="N141" s="54">
        <v>1904.6496743457071</v>
      </c>
      <c r="O141" s="54">
        <v>2393.6956879325262</v>
      </c>
      <c r="P141" s="54">
        <v>3413.6632411808032</v>
      </c>
      <c r="Q141" s="54">
        <v>3149.8669460432779</v>
      </c>
      <c r="R141" s="54">
        <v>1993.6795565532977</v>
      </c>
      <c r="S141" s="54">
        <v>2310.5739240808534</v>
      </c>
      <c r="T141" s="54">
        <v>2555.6538466060647</v>
      </c>
      <c r="U141" s="54">
        <v>2479.4455271230954</v>
      </c>
      <c r="V141" s="54">
        <v>2498.7246195996772</v>
      </c>
      <c r="W141" s="54">
        <v>2923.5499443424901</v>
      </c>
      <c r="X141" s="54">
        <v>3102.6747798344695</v>
      </c>
      <c r="Y141" s="54">
        <v>3646.0330928854551</v>
      </c>
      <c r="Z141" s="54">
        <v>3568.2443145953816</v>
      </c>
      <c r="AA141" s="54">
        <v>4752.4047623057322</v>
      </c>
      <c r="AB141" s="54">
        <v>4500.6527239533561</v>
      </c>
      <c r="AC141" s="54">
        <v>1578.8728702046244</v>
      </c>
      <c r="AD141" s="54">
        <v>4264.3496539828384</v>
      </c>
      <c r="AE141" s="54">
        <v>3785.1915895992242</v>
      </c>
    </row>
    <row r="142" spans="1:31" s="68" customFormat="1" ht="13.8" x14ac:dyDescent="0.25">
      <c r="A142" s="29"/>
      <c r="B142" s="19" t="s">
        <v>59</v>
      </c>
      <c r="C142" s="23" t="s">
        <v>200</v>
      </c>
      <c r="D142" s="54">
        <f t="shared" ref="D142:AA142" si="19">D$141-D$23</f>
        <v>832.21524711360871</v>
      </c>
      <c r="E142" s="54">
        <f t="shared" si="19"/>
        <v>864.66519402390099</v>
      </c>
      <c r="F142" s="54">
        <f t="shared" si="19"/>
        <v>957.56621496964897</v>
      </c>
      <c r="G142" s="54">
        <f t="shared" si="19"/>
        <v>1185.0563640252187</v>
      </c>
      <c r="H142" s="54">
        <f t="shared" si="19"/>
        <v>1361.9789569440723</v>
      </c>
      <c r="I142" s="54">
        <f t="shared" si="19"/>
        <v>1980.1572969037047</v>
      </c>
      <c r="J142" s="54">
        <f t="shared" si="19"/>
        <v>1821.1054303014312</v>
      </c>
      <c r="K142" s="54">
        <f t="shared" si="19"/>
        <v>1541.2202918356788</v>
      </c>
      <c r="L142" s="54">
        <f t="shared" si="19"/>
        <v>1134.2869953050936</v>
      </c>
      <c r="M142" s="54">
        <f t="shared" si="19"/>
        <v>816.25000843910175</v>
      </c>
      <c r="N142" s="54">
        <f t="shared" si="19"/>
        <v>1277.4422257835752</v>
      </c>
      <c r="O142" s="54">
        <f t="shared" si="19"/>
        <v>1713.4314040262595</v>
      </c>
      <c r="P142" s="54">
        <f t="shared" si="19"/>
        <v>2690.1978996998237</v>
      </c>
      <c r="Q142" s="54">
        <f t="shared" si="19"/>
        <v>2370.311313234748</v>
      </c>
      <c r="R142" s="54">
        <f t="shared" si="19"/>
        <v>1165.9409703397268</v>
      </c>
      <c r="S142" s="54">
        <f t="shared" si="19"/>
        <v>1428.6805973294454</v>
      </c>
      <c r="T142" s="54">
        <f t="shared" si="19"/>
        <v>1597.9022182427075</v>
      </c>
      <c r="U142" s="54">
        <f t="shared" si="19"/>
        <v>1450.071545674142</v>
      </c>
      <c r="V142" s="54">
        <f t="shared" si="19"/>
        <v>1412.3870166970191</v>
      </c>
      <c r="W142" s="54">
        <f t="shared" si="19"/>
        <v>1781.0369714830319</v>
      </c>
      <c r="X142" s="54">
        <f t="shared" si="19"/>
        <v>1907.0950844602999</v>
      </c>
      <c r="Y142" s="54">
        <f t="shared" si="19"/>
        <v>2394.0179668052988</v>
      </c>
      <c r="Z142" s="54">
        <f t="shared" si="19"/>
        <v>2243.3384999352515</v>
      </c>
      <c r="AA142" s="54">
        <f t="shared" si="19"/>
        <v>3347.6883000026855</v>
      </c>
      <c r="AB142" s="54">
        <f>AB$141-AB$23</f>
        <v>3011.7437430372661</v>
      </c>
      <c r="AC142" s="54">
        <f t="shared" ref="AC142:AE142" si="20">AC$141-AC$23</f>
        <v>-6.2261537955337189</v>
      </c>
      <c r="AD142" s="54">
        <f t="shared" si="20"/>
        <v>2512.1627303838941</v>
      </c>
      <c r="AE142" s="54">
        <f t="shared" si="20"/>
        <v>1872.3875196267704</v>
      </c>
    </row>
    <row r="143" spans="1:31" s="68" customFormat="1" ht="13.8" x14ac:dyDescent="0.25">
      <c r="A143" s="29"/>
      <c r="B143" s="19" t="s">
        <v>60</v>
      </c>
      <c r="C143" s="23" t="s">
        <v>155</v>
      </c>
      <c r="D143" s="54">
        <v>0</v>
      </c>
      <c r="E143" s="54">
        <v>0</v>
      </c>
      <c r="F143" s="54">
        <v>0</v>
      </c>
      <c r="G143" s="54">
        <v>0</v>
      </c>
      <c r="H143" s="54">
        <v>0</v>
      </c>
      <c r="I143" s="54">
        <v>0</v>
      </c>
      <c r="J143" s="54">
        <v>0</v>
      </c>
      <c r="K143" s="54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  <c r="W143" s="54">
        <v>0</v>
      </c>
      <c r="X143" s="54">
        <v>0</v>
      </c>
      <c r="Y143" s="54">
        <v>0</v>
      </c>
      <c r="Z143" s="54">
        <v>0</v>
      </c>
      <c r="AA143" s="54">
        <v>0</v>
      </c>
      <c r="AB143" s="54">
        <v>0</v>
      </c>
      <c r="AC143" s="54">
        <v>0</v>
      </c>
      <c r="AD143" s="54">
        <v>0</v>
      </c>
      <c r="AE143" s="54">
        <v>0</v>
      </c>
    </row>
    <row r="144" spans="1:31" s="68" customFormat="1" ht="13.8" x14ac:dyDescent="0.25">
      <c r="A144" s="29"/>
      <c r="B144" s="19"/>
      <c r="C144" s="23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</row>
    <row r="145" spans="1:31" s="68" customFormat="1" ht="15" x14ac:dyDescent="0.25">
      <c r="A145" s="41" t="s">
        <v>175</v>
      </c>
      <c r="B145" s="29"/>
      <c r="C145" s="15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</row>
    <row r="146" spans="1:31" s="68" customFormat="1" ht="13.8" x14ac:dyDescent="0.25">
      <c r="A146" s="29"/>
      <c r="B146" s="17" t="s">
        <v>1</v>
      </c>
      <c r="C146" s="15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</row>
    <row r="147" spans="1:31" s="68" customFormat="1" ht="13.8" x14ac:dyDescent="0.25">
      <c r="A147" s="29"/>
      <c r="B147" s="19" t="s">
        <v>52</v>
      </c>
      <c r="C147" s="63" t="s">
        <v>194</v>
      </c>
      <c r="D147" s="54">
        <v>2248.3542258036364</v>
      </c>
      <c r="E147" s="54">
        <v>2391.2059420212645</v>
      </c>
      <c r="F147" s="54">
        <v>2573.0485387052631</v>
      </c>
      <c r="G147" s="54">
        <v>2795.0883772702769</v>
      </c>
      <c r="H147" s="54">
        <v>3063.2548324877521</v>
      </c>
      <c r="I147" s="54">
        <v>3859.3250542397363</v>
      </c>
      <c r="J147" s="54">
        <v>3860.1103461081625</v>
      </c>
      <c r="K147" s="54">
        <v>3772.3593122451621</v>
      </c>
      <c r="L147" s="54">
        <v>3522.3808106955603</v>
      </c>
      <c r="M147" s="54">
        <v>3353.3856916008094</v>
      </c>
      <c r="N147" s="54">
        <v>4032.6790670708524</v>
      </c>
      <c r="O147" s="54">
        <v>4556.2395004637601</v>
      </c>
      <c r="P147" s="54">
        <v>5633.1931960987449</v>
      </c>
      <c r="Q147" s="54">
        <v>5550.9426807881964</v>
      </c>
      <c r="R147" s="54">
        <v>4533.4502046106263</v>
      </c>
      <c r="S147" s="54">
        <v>5021.0014708967519</v>
      </c>
      <c r="T147" s="54">
        <v>5442.9744270621868</v>
      </c>
      <c r="U147" s="54">
        <v>5532.4615189306551</v>
      </c>
      <c r="V147" s="54">
        <v>5609.7842279155884</v>
      </c>
      <c r="W147" s="54">
        <v>6126.808547693</v>
      </c>
      <c r="X147" s="54">
        <v>6514.4565553878056</v>
      </c>
      <c r="Y147" s="54">
        <v>7130.1516913166179</v>
      </c>
      <c r="Z147" s="54">
        <v>7310.3111445549048</v>
      </c>
      <c r="AA147" s="54">
        <v>8730.8955252669348</v>
      </c>
      <c r="AB147" s="54">
        <v>8654.3176433720419</v>
      </c>
      <c r="AC147" s="54">
        <v>6187.6953443990014</v>
      </c>
      <c r="AD147" s="54">
        <v>9161.2850228158113</v>
      </c>
      <c r="AE147" s="54">
        <v>9134.6392582189201</v>
      </c>
    </row>
    <row r="148" spans="1:31" s="68" customFormat="1" ht="13.8" x14ac:dyDescent="0.25">
      <c r="A148" s="29"/>
      <c r="B148" s="19" t="s">
        <v>53</v>
      </c>
      <c r="C148" s="63" t="s">
        <v>195</v>
      </c>
      <c r="D148" s="54">
        <f t="shared" ref="D148:AA148" si="21">D$147-D$23</f>
        <v>1942.6492031295047</v>
      </c>
      <c r="E148" s="54">
        <f t="shared" si="21"/>
        <v>2067.4808486204215</v>
      </c>
      <c r="F148" s="54">
        <f t="shared" si="21"/>
        <v>2236.4294122005476</v>
      </c>
      <c r="G148" s="54">
        <f t="shared" si="21"/>
        <v>2439.8281090825958</v>
      </c>
      <c r="H148" s="54">
        <f t="shared" si="21"/>
        <v>2685.9719701605022</v>
      </c>
      <c r="I148" s="54">
        <f t="shared" si="21"/>
        <v>3450.8619822482224</v>
      </c>
      <c r="J148" s="54">
        <f t="shared" si="21"/>
        <v>3416.1070721989677</v>
      </c>
      <c r="K148" s="54">
        <f t="shared" si="21"/>
        <v>3280.4797497534355</v>
      </c>
      <c r="L148" s="54">
        <f t="shared" si="21"/>
        <v>2991.1331355062448</v>
      </c>
      <c r="M148" s="54">
        <f t="shared" si="21"/>
        <v>2776.0439734204197</v>
      </c>
      <c r="N148" s="54">
        <f t="shared" si="21"/>
        <v>3405.4716185087204</v>
      </c>
      <c r="O148" s="54">
        <f t="shared" si="21"/>
        <v>3875.9752165574937</v>
      </c>
      <c r="P148" s="54">
        <f t="shared" si="21"/>
        <v>4909.7278546177658</v>
      </c>
      <c r="Q148" s="54">
        <f t="shared" si="21"/>
        <v>4771.3870479796669</v>
      </c>
      <c r="R148" s="54">
        <f t="shared" si="21"/>
        <v>3705.7116183970556</v>
      </c>
      <c r="S148" s="54">
        <f t="shared" si="21"/>
        <v>4139.1081441453434</v>
      </c>
      <c r="T148" s="54">
        <f t="shared" si="21"/>
        <v>4485.22279869883</v>
      </c>
      <c r="U148" s="54">
        <f t="shared" si="21"/>
        <v>4503.0875374817015</v>
      </c>
      <c r="V148" s="54">
        <f t="shared" si="21"/>
        <v>4523.4466250129299</v>
      </c>
      <c r="W148" s="54">
        <f t="shared" si="21"/>
        <v>4984.2955748335417</v>
      </c>
      <c r="X148" s="54">
        <f t="shared" si="21"/>
        <v>5318.8768600136355</v>
      </c>
      <c r="Y148" s="54">
        <f t="shared" si="21"/>
        <v>5878.1365652364611</v>
      </c>
      <c r="Z148" s="54">
        <f t="shared" si="21"/>
        <v>5985.4053298947747</v>
      </c>
      <c r="AA148" s="54">
        <f t="shared" si="21"/>
        <v>7326.1790629638881</v>
      </c>
      <c r="AB148" s="54">
        <f>AB$147-AB$23</f>
        <v>7165.4086624559513</v>
      </c>
      <c r="AC148" s="54">
        <f t="shared" ref="AC148:AE148" si="22">AC$147-AC$23</f>
        <v>4602.5963203988431</v>
      </c>
      <c r="AD148" s="54">
        <f t="shared" si="22"/>
        <v>7409.098099216867</v>
      </c>
      <c r="AE148" s="54">
        <f t="shared" si="22"/>
        <v>7221.8351882464667</v>
      </c>
    </row>
    <row r="149" spans="1:31" s="68" customFormat="1" ht="13.8" x14ac:dyDescent="0.25">
      <c r="A149" s="29"/>
      <c r="B149" s="19" t="s">
        <v>57</v>
      </c>
      <c r="C149" s="42" t="s">
        <v>151</v>
      </c>
      <c r="D149" s="54">
        <v>0</v>
      </c>
      <c r="E149" s="54">
        <v>0</v>
      </c>
      <c r="F149" s="54">
        <v>0</v>
      </c>
      <c r="G149" s="54">
        <v>0</v>
      </c>
      <c r="H149" s="54">
        <v>0</v>
      </c>
      <c r="I149" s="54">
        <v>0</v>
      </c>
      <c r="J149" s="54">
        <v>0</v>
      </c>
      <c r="K149" s="54">
        <v>0</v>
      </c>
      <c r="L149" s="54">
        <v>0</v>
      </c>
      <c r="M149" s="54">
        <v>0</v>
      </c>
      <c r="N149" s="54">
        <v>0</v>
      </c>
      <c r="O149" s="54">
        <v>0</v>
      </c>
      <c r="P149" s="54">
        <v>0</v>
      </c>
      <c r="Q149" s="54">
        <v>0</v>
      </c>
      <c r="R149" s="54">
        <v>0</v>
      </c>
      <c r="S149" s="54">
        <v>0</v>
      </c>
      <c r="T149" s="54">
        <v>0</v>
      </c>
      <c r="U149" s="54">
        <v>0</v>
      </c>
      <c r="V149" s="54">
        <v>0</v>
      </c>
      <c r="W149" s="54">
        <v>0</v>
      </c>
      <c r="X149" s="54">
        <v>0</v>
      </c>
      <c r="Y149" s="54">
        <v>0</v>
      </c>
      <c r="Z149" s="54">
        <v>0</v>
      </c>
      <c r="AA149" s="54">
        <v>0</v>
      </c>
      <c r="AB149" s="54">
        <v>0</v>
      </c>
      <c r="AC149" s="54">
        <v>0</v>
      </c>
      <c r="AD149" s="54">
        <v>0</v>
      </c>
      <c r="AE149" s="54">
        <v>0</v>
      </c>
    </row>
    <row r="150" spans="1:31" s="68" customFormat="1" ht="13.8" x14ac:dyDescent="0.25">
      <c r="A150" s="29"/>
      <c r="B150" s="17" t="s">
        <v>109</v>
      </c>
      <c r="C150" s="15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</row>
    <row r="151" spans="1:31" s="68" customFormat="1" ht="13.8" x14ac:dyDescent="0.25">
      <c r="A151" s="29"/>
      <c r="B151" s="19" t="s">
        <v>61</v>
      </c>
      <c r="C151" s="23" t="s">
        <v>176</v>
      </c>
      <c r="D151" s="54">
        <v>1110.4339560158953</v>
      </c>
      <c r="E151" s="54">
        <v>1202.8156545965205</v>
      </c>
      <c r="F151" s="54">
        <v>1278.8631972308979</v>
      </c>
      <c r="G151" s="54">
        <v>1254.7717450573768</v>
      </c>
      <c r="H151" s="54">
        <v>1323.9930132164297</v>
      </c>
      <c r="I151" s="54">
        <v>1470.7046853445172</v>
      </c>
      <c r="J151" s="54">
        <v>1595.0016418975367</v>
      </c>
      <c r="K151" s="54">
        <v>1739.2594579177555</v>
      </c>
      <c r="L151" s="54">
        <v>1856.8461402011519</v>
      </c>
      <c r="M151" s="54">
        <v>1959.793964981317</v>
      </c>
      <c r="N151" s="54">
        <v>2128.0293927251455</v>
      </c>
      <c r="O151" s="54">
        <v>2162.5438125312353</v>
      </c>
      <c r="P151" s="54">
        <v>2219.5299549179417</v>
      </c>
      <c r="Q151" s="54">
        <v>2401.0757347449189</v>
      </c>
      <c r="R151" s="54">
        <v>2539.7706480573274</v>
      </c>
      <c r="S151" s="54">
        <v>2710.4275468158999</v>
      </c>
      <c r="T151" s="54">
        <v>2887.3205804561226</v>
      </c>
      <c r="U151" s="54">
        <v>3053.0159918075606</v>
      </c>
      <c r="V151" s="54">
        <v>3111.0596083159098</v>
      </c>
      <c r="W151" s="54">
        <v>3203.2586033505122</v>
      </c>
      <c r="X151" s="54">
        <v>3411.781775553336</v>
      </c>
      <c r="Y151" s="54">
        <v>3484.118598431161</v>
      </c>
      <c r="Z151" s="54">
        <v>3742.0668299595241</v>
      </c>
      <c r="AA151" s="54">
        <v>3978.4907629612017</v>
      </c>
      <c r="AB151" s="54">
        <v>4153.6649194186839</v>
      </c>
      <c r="AC151" s="54">
        <v>4608.8224741943768</v>
      </c>
      <c r="AD151" s="54">
        <v>4896.935368832972</v>
      </c>
      <c r="AE151" s="54">
        <v>5349.4476686196977</v>
      </c>
    </row>
    <row r="152" spans="1:31" s="68" customFormat="1" ht="13.8" x14ac:dyDescent="0.25">
      <c r="A152" s="29"/>
      <c r="B152" s="20" t="s">
        <v>62</v>
      </c>
      <c r="C152" s="15" t="s">
        <v>177</v>
      </c>
      <c r="D152" s="55">
        <v>0</v>
      </c>
      <c r="E152" s="55">
        <v>0</v>
      </c>
      <c r="F152" s="55">
        <v>0</v>
      </c>
      <c r="G152" s="55">
        <v>0</v>
      </c>
      <c r="H152" s="55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  <c r="Q152" s="55">
        <v>0</v>
      </c>
      <c r="R152" s="55">
        <v>0</v>
      </c>
      <c r="S152" s="55">
        <v>0</v>
      </c>
      <c r="T152" s="55">
        <v>0</v>
      </c>
      <c r="U152" s="55">
        <v>0</v>
      </c>
      <c r="V152" s="55">
        <v>0</v>
      </c>
      <c r="W152" s="55">
        <v>0</v>
      </c>
      <c r="X152" s="55">
        <v>0</v>
      </c>
      <c r="Y152" s="55">
        <v>0</v>
      </c>
      <c r="Z152" s="55">
        <v>0</v>
      </c>
      <c r="AA152" s="55">
        <v>0</v>
      </c>
      <c r="AB152" s="55">
        <v>0</v>
      </c>
      <c r="AC152" s="55">
        <v>0</v>
      </c>
      <c r="AD152" s="55">
        <v>0</v>
      </c>
      <c r="AE152" s="55">
        <v>0</v>
      </c>
    </row>
    <row r="153" spans="1:31" s="68" customFormat="1" ht="13.8" x14ac:dyDescent="0.25">
      <c r="A153" s="29"/>
      <c r="B153" s="20" t="s">
        <v>63</v>
      </c>
      <c r="C153" s="15" t="s">
        <v>178</v>
      </c>
      <c r="D153" s="55">
        <v>1110.4339560158953</v>
      </c>
      <c r="E153" s="55">
        <v>1202.8156545965205</v>
      </c>
      <c r="F153" s="55">
        <v>1278.8631972308979</v>
      </c>
      <c r="G153" s="55">
        <v>1254.7717450573768</v>
      </c>
      <c r="H153" s="55">
        <v>1323.9930132164297</v>
      </c>
      <c r="I153" s="55">
        <v>1470.7046853445172</v>
      </c>
      <c r="J153" s="55">
        <v>1595.0016418975367</v>
      </c>
      <c r="K153" s="55">
        <v>1739.2594579177555</v>
      </c>
      <c r="L153" s="55">
        <v>1856.8461402011519</v>
      </c>
      <c r="M153" s="55">
        <v>1959.793964981317</v>
      </c>
      <c r="N153" s="55">
        <v>2128.0293927251455</v>
      </c>
      <c r="O153" s="55">
        <v>2162.5438125312353</v>
      </c>
      <c r="P153" s="55">
        <v>2219.5299549179417</v>
      </c>
      <c r="Q153" s="55">
        <v>2401.0757347449189</v>
      </c>
      <c r="R153" s="55">
        <v>2539.7706480573274</v>
      </c>
      <c r="S153" s="55">
        <v>2710.4275468158999</v>
      </c>
      <c r="T153" s="55">
        <v>2887.3205804561226</v>
      </c>
      <c r="U153" s="55">
        <v>3053.0159918075606</v>
      </c>
      <c r="V153" s="55">
        <v>3111.0596083159098</v>
      </c>
      <c r="W153" s="55">
        <v>3203.2586033505122</v>
      </c>
      <c r="X153" s="55">
        <v>3411.781775553336</v>
      </c>
      <c r="Y153" s="55">
        <v>3484.118598431161</v>
      </c>
      <c r="Z153" s="55">
        <v>3742.0668299595241</v>
      </c>
      <c r="AA153" s="55">
        <v>3978.4907629612017</v>
      </c>
      <c r="AB153" s="55">
        <v>4153.6649194186839</v>
      </c>
      <c r="AC153" s="55">
        <v>4608.8224741943768</v>
      </c>
      <c r="AD153" s="55">
        <v>4896.935368832972</v>
      </c>
      <c r="AE153" s="55">
        <v>5349.4476686196977</v>
      </c>
    </row>
    <row r="154" spans="1:31" s="68" customFormat="1" ht="13.8" x14ac:dyDescent="0.25">
      <c r="A154" s="29"/>
      <c r="B154" s="19" t="s">
        <v>57</v>
      </c>
      <c r="C154" s="42" t="s">
        <v>151</v>
      </c>
      <c r="D154" s="54">
        <v>0</v>
      </c>
      <c r="E154" s="54">
        <v>0</v>
      </c>
      <c r="F154" s="54">
        <v>0</v>
      </c>
      <c r="G154" s="54">
        <v>0</v>
      </c>
      <c r="H154" s="54">
        <v>0</v>
      </c>
      <c r="I154" s="54">
        <v>0</v>
      </c>
      <c r="J154" s="54">
        <v>0</v>
      </c>
      <c r="K154" s="54">
        <v>0</v>
      </c>
      <c r="L154" s="54">
        <v>0</v>
      </c>
      <c r="M154" s="54">
        <v>0</v>
      </c>
      <c r="N154" s="54">
        <v>0</v>
      </c>
      <c r="O154" s="54">
        <v>0</v>
      </c>
      <c r="P154" s="54">
        <v>0</v>
      </c>
      <c r="Q154" s="54">
        <v>0</v>
      </c>
      <c r="R154" s="54">
        <v>0</v>
      </c>
      <c r="S154" s="54">
        <v>0</v>
      </c>
      <c r="T154" s="54">
        <v>0</v>
      </c>
      <c r="U154" s="54">
        <v>0</v>
      </c>
      <c r="V154" s="54">
        <v>0</v>
      </c>
      <c r="W154" s="54">
        <v>0</v>
      </c>
      <c r="X154" s="54">
        <v>0</v>
      </c>
      <c r="Y154" s="54">
        <v>0</v>
      </c>
      <c r="Z154" s="54">
        <v>0</v>
      </c>
      <c r="AA154" s="54">
        <v>0</v>
      </c>
      <c r="AB154" s="54">
        <v>0</v>
      </c>
      <c r="AC154" s="54">
        <v>0</v>
      </c>
      <c r="AD154" s="54">
        <v>0</v>
      </c>
      <c r="AE154" s="54">
        <v>0</v>
      </c>
    </row>
    <row r="155" spans="1:31" s="68" customFormat="1" ht="13.8" x14ac:dyDescent="0.25">
      <c r="A155" s="29"/>
      <c r="B155" s="19" t="s">
        <v>58</v>
      </c>
      <c r="C155" s="23" t="s">
        <v>201</v>
      </c>
      <c r="D155" s="54">
        <v>1137.9202697877404</v>
      </c>
      <c r="E155" s="54">
        <v>1188.390287424744</v>
      </c>
      <c r="F155" s="54">
        <v>1294.1853414743646</v>
      </c>
      <c r="G155" s="54">
        <v>1540.3166322128998</v>
      </c>
      <c r="H155" s="54">
        <v>1739.2618192713221</v>
      </c>
      <c r="I155" s="54">
        <v>2388.6203688952187</v>
      </c>
      <c r="J155" s="54">
        <v>2265.108704210626</v>
      </c>
      <c r="K155" s="54">
        <v>2033.0998543274054</v>
      </c>
      <c r="L155" s="54">
        <v>1665.5346704944088</v>
      </c>
      <c r="M155" s="54">
        <v>1393.5917266194915</v>
      </c>
      <c r="N155" s="54">
        <v>1904.6496743457071</v>
      </c>
      <c r="O155" s="54">
        <v>2393.6956879325262</v>
      </c>
      <c r="P155" s="54">
        <v>3413.6632411808032</v>
      </c>
      <c r="Q155" s="54">
        <v>3149.8669460432779</v>
      </c>
      <c r="R155" s="54">
        <v>1993.6795565532977</v>
      </c>
      <c r="S155" s="54">
        <v>2310.5739240808534</v>
      </c>
      <c r="T155" s="54">
        <v>2555.6538466060647</v>
      </c>
      <c r="U155" s="54">
        <v>2479.4455271230954</v>
      </c>
      <c r="V155" s="54">
        <v>2498.7246195996772</v>
      </c>
      <c r="W155" s="54">
        <v>2923.5499443424901</v>
      </c>
      <c r="X155" s="54">
        <v>3102.6747798344695</v>
      </c>
      <c r="Y155" s="54">
        <v>3646.0330928854551</v>
      </c>
      <c r="Z155" s="54">
        <v>3568.2443145953816</v>
      </c>
      <c r="AA155" s="54">
        <v>4752.4047623057322</v>
      </c>
      <c r="AB155" s="54">
        <v>4500.6527239533561</v>
      </c>
      <c r="AC155" s="54">
        <v>1578.8728702046244</v>
      </c>
      <c r="AD155" s="54">
        <v>4264.3496539828384</v>
      </c>
      <c r="AE155" s="54">
        <v>3785.1915895992242</v>
      </c>
    </row>
    <row r="156" spans="1:31" s="68" customFormat="1" ht="13.8" x14ac:dyDescent="0.25">
      <c r="A156" s="29"/>
      <c r="B156" s="19" t="s">
        <v>59</v>
      </c>
      <c r="C156" s="23" t="s">
        <v>200</v>
      </c>
      <c r="D156" s="54">
        <f t="shared" ref="D156:AA156" si="23">D$155-D$23</f>
        <v>832.21524711360871</v>
      </c>
      <c r="E156" s="54">
        <f t="shared" si="23"/>
        <v>864.66519402390099</v>
      </c>
      <c r="F156" s="54">
        <f t="shared" si="23"/>
        <v>957.56621496964897</v>
      </c>
      <c r="G156" s="54">
        <f t="shared" si="23"/>
        <v>1185.0563640252187</v>
      </c>
      <c r="H156" s="54">
        <f t="shared" si="23"/>
        <v>1361.9789569440723</v>
      </c>
      <c r="I156" s="54">
        <f t="shared" si="23"/>
        <v>1980.1572969037047</v>
      </c>
      <c r="J156" s="54">
        <f t="shared" si="23"/>
        <v>1821.1054303014312</v>
      </c>
      <c r="K156" s="54">
        <f t="shared" si="23"/>
        <v>1541.2202918356788</v>
      </c>
      <c r="L156" s="54">
        <f t="shared" si="23"/>
        <v>1134.2869953050936</v>
      </c>
      <c r="M156" s="54">
        <f t="shared" si="23"/>
        <v>816.25000843910175</v>
      </c>
      <c r="N156" s="54">
        <f t="shared" si="23"/>
        <v>1277.4422257835752</v>
      </c>
      <c r="O156" s="54">
        <f t="shared" si="23"/>
        <v>1713.4314040262595</v>
      </c>
      <c r="P156" s="54">
        <f t="shared" si="23"/>
        <v>2690.1978996998237</v>
      </c>
      <c r="Q156" s="54">
        <f t="shared" si="23"/>
        <v>2370.311313234748</v>
      </c>
      <c r="R156" s="54">
        <f t="shared" si="23"/>
        <v>1165.9409703397268</v>
      </c>
      <c r="S156" s="54">
        <f t="shared" si="23"/>
        <v>1428.6805973294454</v>
      </c>
      <c r="T156" s="54">
        <f t="shared" si="23"/>
        <v>1597.9022182427075</v>
      </c>
      <c r="U156" s="54">
        <f t="shared" si="23"/>
        <v>1450.071545674142</v>
      </c>
      <c r="V156" s="54">
        <f t="shared" si="23"/>
        <v>1412.3870166970191</v>
      </c>
      <c r="W156" s="54">
        <f t="shared" si="23"/>
        <v>1781.0369714830319</v>
      </c>
      <c r="X156" s="54">
        <f t="shared" si="23"/>
        <v>1907.0950844602999</v>
      </c>
      <c r="Y156" s="54">
        <f t="shared" si="23"/>
        <v>2394.0179668052988</v>
      </c>
      <c r="Z156" s="54">
        <f t="shared" si="23"/>
        <v>2243.3384999352515</v>
      </c>
      <c r="AA156" s="54">
        <f t="shared" si="23"/>
        <v>3347.6883000026855</v>
      </c>
      <c r="AB156" s="54">
        <f>AB$155-AB$23</f>
        <v>3011.7437430372661</v>
      </c>
      <c r="AC156" s="54">
        <f t="shared" ref="AC156:AE156" si="24">AC$155-AC$23</f>
        <v>-6.2261537955337189</v>
      </c>
      <c r="AD156" s="54">
        <f t="shared" si="24"/>
        <v>2512.1627303838941</v>
      </c>
      <c r="AE156" s="54">
        <f t="shared" si="24"/>
        <v>1872.3875196267704</v>
      </c>
    </row>
    <row r="157" spans="1:31" s="68" customFormat="1" ht="13.8" x14ac:dyDescent="0.25">
      <c r="A157" s="29"/>
      <c r="B157" s="19" t="s">
        <v>60</v>
      </c>
      <c r="C157" s="23" t="s">
        <v>155</v>
      </c>
      <c r="D157" s="54">
        <v>0</v>
      </c>
      <c r="E157" s="54">
        <v>0</v>
      </c>
      <c r="F157" s="54">
        <v>0</v>
      </c>
      <c r="G157" s="54">
        <v>0</v>
      </c>
      <c r="H157" s="54">
        <v>0</v>
      </c>
      <c r="I157" s="54">
        <v>0</v>
      </c>
      <c r="J157" s="54">
        <v>0</v>
      </c>
      <c r="K157" s="54">
        <v>0</v>
      </c>
      <c r="L157" s="54">
        <v>0</v>
      </c>
      <c r="M157" s="54">
        <v>0</v>
      </c>
      <c r="N157" s="54">
        <v>0</v>
      </c>
      <c r="O157" s="54">
        <v>0</v>
      </c>
      <c r="P157" s="54">
        <v>0</v>
      </c>
      <c r="Q157" s="54">
        <v>0</v>
      </c>
      <c r="R157" s="54">
        <v>0</v>
      </c>
      <c r="S157" s="54">
        <v>0</v>
      </c>
      <c r="T157" s="54">
        <v>0</v>
      </c>
      <c r="U157" s="54">
        <v>0</v>
      </c>
      <c r="V157" s="54">
        <v>0</v>
      </c>
      <c r="W157" s="54">
        <v>0</v>
      </c>
      <c r="X157" s="54">
        <v>0</v>
      </c>
      <c r="Y157" s="54">
        <v>0</v>
      </c>
      <c r="Z157" s="54">
        <v>0</v>
      </c>
      <c r="AA157" s="54">
        <v>0</v>
      </c>
      <c r="AB157" s="54">
        <v>0</v>
      </c>
      <c r="AC157" s="54">
        <v>0</v>
      </c>
      <c r="AD157" s="54">
        <v>0</v>
      </c>
      <c r="AE157" s="54">
        <v>0</v>
      </c>
    </row>
    <row r="158" spans="1:31" s="68" customFormat="1" ht="13.8" x14ac:dyDescent="0.25">
      <c r="A158" s="29"/>
      <c r="B158" s="19"/>
      <c r="C158" s="23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</row>
    <row r="159" spans="1:31" s="68" customFormat="1" ht="15" x14ac:dyDescent="0.25">
      <c r="A159" s="45" t="s">
        <v>156</v>
      </c>
      <c r="B159" s="29"/>
      <c r="C159" s="15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</row>
    <row r="160" spans="1:31" s="68" customFormat="1" ht="15" x14ac:dyDescent="0.25">
      <c r="A160" s="41" t="s">
        <v>157</v>
      </c>
      <c r="B160" s="29"/>
      <c r="C160" s="15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</row>
    <row r="161" spans="1:31" s="68" customFormat="1" ht="15" x14ac:dyDescent="0.25">
      <c r="A161" s="41" t="s">
        <v>158</v>
      </c>
      <c r="B161" s="29"/>
      <c r="C161" s="15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</row>
    <row r="162" spans="1:31" s="68" customFormat="1" ht="13.8" x14ac:dyDescent="0.25">
      <c r="A162" s="29"/>
      <c r="B162" s="17" t="s">
        <v>1</v>
      </c>
      <c r="C162" s="15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</row>
    <row r="163" spans="1:31" s="68" customFormat="1" ht="13.8" x14ac:dyDescent="0.25">
      <c r="A163" s="29"/>
      <c r="B163" s="19" t="s">
        <v>59</v>
      </c>
      <c r="C163" s="23" t="s">
        <v>200</v>
      </c>
      <c r="D163" s="54">
        <v>832.21524711360871</v>
      </c>
      <c r="E163" s="54">
        <v>864.66519402390099</v>
      </c>
      <c r="F163" s="54">
        <v>957.56621496964897</v>
      </c>
      <c r="G163" s="54">
        <v>1185.0563640252187</v>
      </c>
      <c r="H163" s="54">
        <v>1361.9789569440723</v>
      </c>
      <c r="I163" s="54">
        <v>1980.1572969037047</v>
      </c>
      <c r="J163" s="54">
        <v>1821.1054303014312</v>
      </c>
      <c r="K163" s="54">
        <v>1541.2202918356788</v>
      </c>
      <c r="L163" s="54">
        <v>1134.2869953050936</v>
      </c>
      <c r="M163" s="54">
        <v>816.25000843910175</v>
      </c>
      <c r="N163" s="54">
        <v>1277.4422257835752</v>
      </c>
      <c r="O163" s="54">
        <v>1713.4314040262595</v>
      </c>
      <c r="P163" s="54">
        <v>2690.1978996998237</v>
      </c>
      <c r="Q163" s="54">
        <v>2370.311313234748</v>
      </c>
      <c r="R163" s="54">
        <v>1165.9409703397268</v>
      </c>
      <c r="S163" s="54">
        <v>1428.6805973294454</v>
      </c>
      <c r="T163" s="54">
        <v>1597.9022182427075</v>
      </c>
      <c r="U163" s="54">
        <v>1450.071545674142</v>
      </c>
      <c r="V163" s="54">
        <v>1412.3870166970191</v>
      </c>
      <c r="W163" s="54">
        <v>1781.0369714830319</v>
      </c>
      <c r="X163" s="54">
        <v>1907.0950844602999</v>
      </c>
      <c r="Y163" s="54">
        <v>2394.0179668052988</v>
      </c>
      <c r="Z163" s="54">
        <v>2243.3384999352515</v>
      </c>
      <c r="AA163" s="54">
        <v>3347.6883000026855</v>
      </c>
      <c r="AB163" s="54">
        <v>3011.7437430372661</v>
      </c>
      <c r="AC163" s="54">
        <v>-6.2261537955337189</v>
      </c>
      <c r="AD163" s="54">
        <v>2512.1627303838941</v>
      </c>
      <c r="AE163" s="54">
        <v>1872.3875196267704</v>
      </c>
    </row>
    <row r="164" spans="1:31" s="68" customFormat="1" ht="13.8" x14ac:dyDescent="0.25">
      <c r="A164" s="29"/>
      <c r="B164" s="19" t="s">
        <v>60</v>
      </c>
      <c r="C164" s="23" t="s">
        <v>155</v>
      </c>
      <c r="D164" s="54">
        <v>0</v>
      </c>
      <c r="E164" s="54">
        <v>0</v>
      </c>
      <c r="F164" s="54">
        <v>0</v>
      </c>
      <c r="G164" s="54">
        <v>0</v>
      </c>
      <c r="H164" s="54">
        <v>0</v>
      </c>
      <c r="I164" s="54">
        <v>0</v>
      </c>
      <c r="J164" s="54">
        <v>0</v>
      </c>
      <c r="K164" s="54">
        <v>0</v>
      </c>
      <c r="L164" s="54">
        <v>0</v>
      </c>
      <c r="M164" s="54">
        <v>0</v>
      </c>
      <c r="N164" s="54">
        <v>0</v>
      </c>
      <c r="O164" s="54">
        <v>0</v>
      </c>
      <c r="P164" s="54">
        <v>0</v>
      </c>
      <c r="Q164" s="54">
        <v>0</v>
      </c>
      <c r="R164" s="54">
        <v>0</v>
      </c>
      <c r="S164" s="54">
        <v>0</v>
      </c>
      <c r="T164" s="54">
        <v>0</v>
      </c>
      <c r="U164" s="54">
        <v>0</v>
      </c>
      <c r="V164" s="54">
        <v>0</v>
      </c>
      <c r="W164" s="54">
        <v>0</v>
      </c>
      <c r="X164" s="54">
        <v>0</v>
      </c>
      <c r="Y164" s="54">
        <v>0</v>
      </c>
      <c r="Z164" s="54">
        <v>0</v>
      </c>
      <c r="AA164" s="54">
        <v>0</v>
      </c>
      <c r="AB164" s="54">
        <v>0</v>
      </c>
      <c r="AC164" s="54">
        <v>0</v>
      </c>
      <c r="AD164" s="54">
        <v>0</v>
      </c>
      <c r="AE164" s="54">
        <v>0</v>
      </c>
    </row>
    <row r="165" spans="1:31" s="68" customFormat="1" ht="13.8" x14ac:dyDescent="0.25">
      <c r="A165" s="29"/>
      <c r="B165" s="19" t="s">
        <v>64</v>
      </c>
      <c r="C165" s="23" t="s">
        <v>190</v>
      </c>
      <c r="D165" s="54">
        <v>35.868190228533038</v>
      </c>
      <c r="E165" s="54">
        <v>29.533989176968706</v>
      </c>
      <c r="F165" s="54">
        <v>37.743686622921736</v>
      </c>
      <c r="G165" s="54">
        <v>53.589596776392618</v>
      </c>
      <c r="H165" s="54">
        <v>45.375284659264338</v>
      </c>
      <c r="I165" s="54">
        <v>45.440952616233275</v>
      </c>
      <c r="J165" s="54">
        <v>47.601827782392384</v>
      </c>
      <c r="K165" s="54">
        <v>58.166400129999992</v>
      </c>
      <c r="L165" s="54">
        <v>81.795131749999996</v>
      </c>
      <c r="M165" s="54">
        <v>78.161014852134954</v>
      </c>
      <c r="N165" s="54">
        <v>74.511651689999965</v>
      </c>
      <c r="O165" s="54">
        <v>63.539845159999999</v>
      </c>
      <c r="P165" s="54">
        <v>74.021143320000022</v>
      </c>
      <c r="Q165" s="54">
        <v>91.818376459999982</v>
      </c>
      <c r="R165" s="54">
        <v>91.464907539999999</v>
      </c>
      <c r="S165" s="54">
        <v>84.11689607000001</v>
      </c>
      <c r="T165" s="54">
        <v>73.247596330000007</v>
      </c>
      <c r="U165" s="54">
        <v>94.873886740000003</v>
      </c>
      <c r="V165" s="54">
        <v>106.07749560000001</v>
      </c>
      <c r="W165" s="54">
        <v>101.20038941</v>
      </c>
      <c r="X165" s="54">
        <v>104.50238178000004</v>
      </c>
      <c r="Y165" s="54">
        <v>111.18020147000001</v>
      </c>
      <c r="Z165" s="54">
        <v>141.80177146999992</v>
      </c>
      <c r="AA165" s="54">
        <v>123.27612472000004</v>
      </c>
      <c r="AB165" s="54">
        <v>151.94395017999972</v>
      </c>
      <c r="AC165" s="54">
        <v>127.01983018000001</v>
      </c>
      <c r="AD165" s="54">
        <v>244.89059990000001</v>
      </c>
      <c r="AE165" s="54">
        <v>208.97718171603123</v>
      </c>
    </row>
    <row r="166" spans="1:31" s="68" customFormat="1" ht="13.8" x14ac:dyDescent="0.25">
      <c r="A166" s="29"/>
      <c r="B166" s="20" t="s">
        <v>65</v>
      </c>
      <c r="C166" s="15" t="s">
        <v>159</v>
      </c>
      <c r="D166" s="55">
        <v>15.40921023601943</v>
      </c>
      <c r="E166" s="55">
        <v>17.047885592180446</v>
      </c>
      <c r="F166" s="55">
        <v>21.154117883286776</v>
      </c>
      <c r="G166" s="55">
        <v>16.914543665204924</v>
      </c>
      <c r="H166" s="55">
        <v>29.084677949127286</v>
      </c>
      <c r="I166" s="55">
        <v>23.023755636479013</v>
      </c>
      <c r="J166" s="55">
        <v>23.732943607034223</v>
      </c>
      <c r="K166" s="55">
        <v>32.396038029999993</v>
      </c>
      <c r="L166" s="55">
        <v>47.700144540000004</v>
      </c>
      <c r="M166" s="55">
        <v>40.679674169999998</v>
      </c>
      <c r="N166" s="55">
        <v>43.994368399999999</v>
      </c>
      <c r="O166" s="55">
        <v>47.469484789999989</v>
      </c>
      <c r="P166" s="55">
        <v>46.549962000000001</v>
      </c>
      <c r="Q166" s="55">
        <v>53.325159659999997</v>
      </c>
      <c r="R166" s="55">
        <v>52.334851660000005</v>
      </c>
      <c r="S166" s="55">
        <v>50.162975630000005</v>
      </c>
      <c r="T166" s="55">
        <v>43.427981189999997</v>
      </c>
      <c r="U166" s="55">
        <v>71.101571150000012</v>
      </c>
      <c r="V166" s="55">
        <v>71.806446800000018</v>
      </c>
      <c r="W166" s="55">
        <v>73.658612320000003</v>
      </c>
      <c r="X166" s="55">
        <v>74.108388629999993</v>
      </c>
      <c r="Y166" s="55">
        <v>85.906611979999994</v>
      </c>
      <c r="Z166" s="55">
        <v>110.77375740000001</v>
      </c>
      <c r="AA166" s="55">
        <v>90.564201260000004</v>
      </c>
      <c r="AB166" s="55">
        <v>114.18290406999999</v>
      </c>
      <c r="AC166" s="55">
        <v>84.479991240000004</v>
      </c>
      <c r="AD166" s="55">
        <v>118.24321478000002</v>
      </c>
      <c r="AE166" s="55">
        <v>145.44147269000004</v>
      </c>
    </row>
    <row r="167" spans="1:31" s="68" customFormat="1" ht="13.8" x14ac:dyDescent="0.25">
      <c r="A167" s="29"/>
      <c r="B167" s="20" t="s">
        <v>66</v>
      </c>
      <c r="C167" s="15" t="s">
        <v>160</v>
      </c>
      <c r="D167" s="55">
        <v>19.544268379445651</v>
      </c>
      <c r="E167" s="55">
        <v>11.518509317078127</v>
      </c>
      <c r="F167" s="55">
        <v>13.501289145486236</v>
      </c>
      <c r="G167" s="55">
        <v>10.922143262625838</v>
      </c>
      <c r="H167" s="55">
        <v>13.398863457767613</v>
      </c>
      <c r="I167" s="55">
        <v>13.290467045530606</v>
      </c>
      <c r="J167" s="55">
        <v>13.883719368141705</v>
      </c>
      <c r="K167" s="55">
        <v>20.479686999999991</v>
      </c>
      <c r="L167" s="55">
        <v>27.754128999999988</v>
      </c>
      <c r="M167" s="55">
        <v>23.705159980000001</v>
      </c>
      <c r="N167" s="55">
        <v>23.656048419999973</v>
      </c>
      <c r="O167" s="55">
        <v>7.3371169999999957</v>
      </c>
      <c r="P167" s="55">
        <v>16.236214000000018</v>
      </c>
      <c r="Q167" s="55">
        <v>28.245259999999984</v>
      </c>
      <c r="R167" s="55">
        <v>26.170703100000001</v>
      </c>
      <c r="S167" s="55">
        <v>17.234570570000006</v>
      </c>
      <c r="T167" s="55">
        <v>18.039617160000006</v>
      </c>
      <c r="U167" s="55">
        <v>9.1719435900000068</v>
      </c>
      <c r="V167" s="55">
        <v>17.372545779999989</v>
      </c>
      <c r="W167" s="55">
        <v>10.535009659999982</v>
      </c>
      <c r="X167" s="55">
        <v>16.912922050000041</v>
      </c>
      <c r="Y167" s="55">
        <v>9.4167068499999971</v>
      </c>
      <c r="Z167" s="55">
        <v>14.544855880000009</v>
      </c>
      <c r="AA167" s="55">
        <v>15.378513180000015</v>
      </c>
      <c r="AB167" s="55">
        <v>20.277953549999985</v>
      </c>
      <c r="AC167" s="55">
        <v>23.436182259999995</v>
      </c>
      <c r="AD167" s="55">
        <v>35.44473379999998</v>
      </c>
      <c r="AE167" s="55">
        <v>45.422674024548392</v>
      </c>
    </row>
    <row r="168" spans="1:31" s="68" customFormat="1" ht="13.8" x14ac:dyDescent="0.25">
      <c r="A168" s="29"/>
      <c r="B168" s="20" t="s">
        <v>67</v>
      </c>
      <c r="C168" s="15" t="s">
        <v>161</v>
      </c>
      <c r="D168" s="55">
        <v>0.91471161306795523</v>
      </c>
      <c r="E168" s="55">
        <v>0.96759426771013324</v>
      </c>
      <c r="F168" s="55">
        <v>3.0882795941487204</v>
      </c>
      <c r="G168" s="55">
        <v>25.752909848561849</v>
      </c>
      <c r="H168" s="55">
        <v>2.8917432523694413</v>
      </c>
      <c r="I168" s="55">
        <v>9.1267299342236594</v>
      </c>
      <c r="J168" s="55">
        <v>9.9851648072164547</v>
      </c>
      <c r="K168" s="55">
        <v>5.290675100000005</v>
      </c>
      <c r="L168" s="55">
        <v>6.3408582100000013</v>
      </c>
      <c r="M168" s="55">
        <v>13.776180702134958</v>
      </c>
      <c r="N168" s="55">
        <v>6.861234869999997</v>
      </c>
      <c r="O168" s="55">
        <v>8.7332433700000056</v>
      </c>
      <c r="P168" s="55">
        <v>11.234967319999992</v>
      </c>
      <c r="Q168" s="55">
        <v>10.247956799999995</v>
      </c>
      <c r="R168" s="55">
        <v>12.959352779999998</v>
      </c>
      <c r="S168" s="55">
        <v>16.719349869999999</v>
      </c>
      <c r="T168" s="55">
        <v>11.779997980000001</v>
      </c>
      <c r="U168" s="55">
        <v>14.600372</v>
      </c>
      <c r="V168" s="55">
        <v>16.89850302000001</v>
      </c>
      <c r="W168" s="55">
        <v>17.00676743</v>
      </c>
      <c r="X168" s="55">
        <v>13.481071100000024</v>
      </c>
      <c r="Y168" s="55">
        <v>15.85688264</v>
      </c>
      <c r="Z168" s="55">
        <v>16.483158189999969</v>
      </c>
      <c r="AA168" s="55">
        <v>17.333410280000003</v>
      </c>
      <c r="AB168" s="55">
        <v>17.483092559999733</v>
      </c>
      <c r="AC168" s="55">
        <v>19.103656680000022</v>
      </c>
      <c r="AD168" s="55">
        <v>91.20265132000003</v>
      </c>
      <c r="AE168" s="55">
        <v>18.113035001482785</v>
      </c>
    </row>
    <row r="169" spans="1:31" s="68" customFormat="1" ht="13.8" x14ac:dyDescent="0.25">
      <c r="A169" s="29"/>
      <c r="B169" s="19" t="s">
        <v>64</v>
      </c>
      <c r="C169" s="23" t="s">
        <v>196</v>
      </c>
      <c r="D169" s="54">
        <v>160.26750945794629</v>
      </c>
      <c r="E169" s="54">
        <v>160.48918336436131</v>
      </c>
      <c r="F169" s="54">
        <v>169.93735492651197</v>
      </c>
      <c r="G169" s="54">
        <v>174.04283250470431</v>
      </c>
      <c r="H169" s="54">
        <v>181.80840376573371</v>
      </c>
      <c r="I169" s="54">
        <v>220.78072197048473</v>
      </c>
      <c r="J169" s="54">
        <v>253.88952486381294</v>
      </c>
      <c r="K169" s="54">
        <v>272.6715963352143</v>
      </c>
      <c r="L169" s="54">
        <v>286.9753666645604</v>
      </c>
      <c r="M169" s="54">
        <v>399.02762174609938</v>
      </c>
      <c r="N169" s="54">
        <v>383.09088175584782</v>
      </c>
      <c r="O169" s="54">
        <v>396.87990447173911</v>
      </c>
      <c r="P169" s="54">
        <v>447.67871434608696</v>
      </c>
      <c r="Q169" s="54">
        <v>418.2917975413215</v>
      </c>
      <c r="R169" s="54">
        <v>501.24556628696706</v>
      </c>
      <c r="S169" s="54">
        <v>504.13362648394116</v>
      </c>
      <c r="T169" s="54">
        <v>457.2670247502104</v>
      </c>
      <c r="U169" s="54">
        <v>511.62459895411496</v>
      </c>
      <c r="V169" s="54">
        <v>438.54776991662419</v>
      </c>
      <c r="W169" s="54">
        <v>389.81092328304385</v>
      </c>
      <c r="X169" s="54">
        <v>395.00766456123779</v>
      </c>
      <c r="Y169" s="54">
        <v>468.94045095754086</v>
      </c>
      <c r="Z169" s="54">
        <v>540.65882252021902</v>
      </c>
      <c r="AA169" s="54">
        <v>585.29158093534704</v>
      </c>
      <c r="AB169" s="54">
        <v>594.8985380100014</v>
      </c>
      <c r="AC169" s="54">
        <v>783.23755499610172</v>
      </c>
      <c r="AD169" s="54">
        <v>986.17228516674209</v>
      </c>
      <c r="AE169" s="54">
        <v>830.26263137513286</v>
      </c>
    </row>
    <row r="170" spans="1:31" s="68" customFormat="1" ht="13.8" x14ac:dyDescent="0.25">
      <c r="A170" s="29"/>
      <c r="B170" s="20" t="s">
        <v>65</v>
      </c>
      <c r="C170" s="15" t="s">
        <v>197</v>
      </c>
      <c r="D170" s="55">
        <v>0</v>
      </c>
      <c r="E170" s="55">
        <v>0</v>
      </c>
      <c r="F170" s="55">
        <v>0</v>
      </c>
      <c r="G170" s="55">
        <v>0</v>
      </c>
      <c r="H170" s="55">
        <v>0</v>
      </c>
      <c r="I170" s="55">
        <v>0</v>
      </c>
      <c r="J170" s="55">
        <v>0</v>
      </c>
      <c r="K170" s="55">
        <v>0</v>
      </c>
      <c r="L170" s="55">
        <v>0</v>
      </c>
      <c r="M170" s="55">
        <v>0</v>
      </c>
      <c r="N170" s="55">
        <v>0</v>
      </c>
      <c r="O170" s="55">
        <v>0</v>
      </c>
      <c r="P170" s="55">
        <v>0</v>
      </c>
      <c r="Q170" s="55">
        <v>0</v>
      </c>
      <c r="R170" s="55">
        <v>0</v>
      </c>
      <c r="S170" s="55">
        <v>0</v>
      </c>
      <c r="T170" s="55">
        <v>0</v>
      </c>
      <c r="U170" s="55">
        <v>0</v>
      </c>
      <c r="V170" s="55">
        <v>0</v>
      </c>
      <c r="W170" s="55">
        <v>0</v>
      </c>
      <c r="X170" s="55">
        <v>0</v>
      </c>
      <c r="Y170" s="55">
        <v>0</v>
      </c>
      <c r="Z170" s="55">
        <v>0</v>
      </c>
      <c r="AA170" s="55">
        <v>0</v>
      </c>
      <c r="AB170" s="55">
        <v>0</v>
      </c>
      <c r="AC170" s="55">
        <v>0</v>
      </c>
      <c r="AD170" s="55">
        <v>0</v>
      </c>
      <c r="AE170" s="55">
        <v>0</v>
      </c>
    </row>
    <row r="171" spans="1:31" s="68" customFormat="1" ht="13.8" x14ac:dyDescent="0.25">
      <c r="A171" s="29"/>
      <c r="B171" s="20" t="s">
        <v>66</v>
      </c>
      <c r="C171" s="15" t="s">
        <v>198</v>
      </c>
      <c r="D171" s="55">
        <v>152.98352864037835</v>
      </c>
      <c r="E171" s="55">
        <v>156.98391168545285</v>
      </c>
      <c r="F171" s="55">
        <v>164.49942612649016</v>
      </c>
      <c r="G171" s="55">
        <v>167.56394651449307</v>
      </c>
      <c r="H171" s="55">
        <v>176.51089683192319</v>
      </c>
      <c r="I171" s="55">
        <v>216.14455196499497</v>
      </c>
      <c r="J171" s="55">
        <v>237.5345794991832</v>
      </c>
      <c r="K171" s="55">
        <v>264.06259268825784</v>
      </c>
      <c r="L171" s="55">
        <v>280.18709416238642</v>
      </c>
      <c r="M171" s="55">
        <v>392.56978690262116</v>
      </c>
      <c r="N171" s="55">
        <v>370.08811733845653</v>
      </c>
      <c r="O171" s="55">
        <v>357.10650461</v>
      </c>
      <c r="P171" s="55">
        <v>418.11877838000004</v>
      </c>
      <c r="Q171" s="55">
        <v>388.92152434047307</v>
      </c>
      <c r="R171" s="55">
        <v>483.33332365261924</v>
      </c>
      <c r="S171" s="55">
        <v>496.67092550741938</v>
      </c>
      <c r="T171" s="55">
        <v>442.97085930455813</v>
      </c>
      <c r="U171" s="55">
        <v>466.58710973368017</v>
      </c>
      <c r="V171" s="55">
        <v>403.59308126662427</v>
      </c>
      <c r="W171" s="55">
        <v>356.40097244000043</v>
      </c>
      <c r="X171" s="55">
        <v>375.13893265080299</v>
      </c>
      <c r="Y171" s="55">
        <v>436.7849794600001</v>
      </c>
      <c r="Z171" s="55">
        <v>514.65637780021893</v>
      </c>
      <c r="AA171" s="55">
        <v>544.85839801273835</v>
      </c>
      <c r="AB171" s="55">
        <v>550.7762220699999</v>
      </c>
      <c r="AC171" s="55">
        <v>545.58386625001242</v>
      </c>
      <c r="AD171" s="55">
        <v>716.47727802000782</v>
      </c>
      <c r="AE171" s="55">
        <v>764.61692377528072</v>
      </c>
    </row>
    <row r="172" spans="1:31" s="68" customFormat="1" ht="13.8" x14ac:dyDescent="0.25">
      <c r="A172" s="29"/>
      <c r="B172" s="28" t="s">
        <v>67</v>
      </c>
      <c r="C172" s="15" t="s">
        <v>199</v>
      </c>
      <c r="D172" s="55">
        <v>7.283980817567933</v>
      </c>
      <c r="E172" s="55">
        <v>3.5052716789084757</v>
      </c>
      <c r="F172" s="55">
        <v>5.4379288000218153</v>
      </c>
      <c r="G172" s="55">
        <v>6.4788859902112241</v>
      </c>
      <c r="H172" s="55">
        <v>5.2975069338105669</v>
      </c>
      <c r="I172" s="55">
        <v>4.6361700054897579</v>
      </c>
      <c r="J172" s="55">
        <v>16.35494536462971</v>
      </c>
      <c r="K172" s="55">
        <v>8.6090036469565216</v>
      </c>
      <c r="L172" s="55">
        <v>6.7882725021739132</v>
      </c>
      <c r="M172" s="55">
        <v>6.457834843478258</v>
      </c>
      <c r="N172" s="55">
        <v>13.002764417391305</v>
      </c>
      <c r="O172" s="55">
        <v>39.773399861739129</v>
      </c>
      <c r="P172" s="55">
        <v>29.559935966086936</v>
      </c>
      <c r="Q172" s="55">
        <v>29.370273200848445</v>
      </c>
      <c r="R172" s="55">
        <v>17.91224263434782</v>
      </c>
      <c r="S172" s="55">
        <v>7.462700976521738</v>
      </c>
      <c r="T172" s="55">
        <v>14.296165445652168</v>
      </c>
      <c r="U172" s="55">
        <v>45.037489220434772</v>
      </c>
      <c r="V172" s="55">
        <v>34.954688649999994</v>
      </c>
      <c r="W172" s="55">
        <v>33.409950843043468</v>
      </c>
      <c r="X172" s="55">
        <v>19.868731910434789</v>
      </c>
      <c r="Y172" s="55">
        <v>32.155471497540795</v>
      </c>
      <c r="Z172" s="55">
        <v>26.002444719999993</v>
      </c>
      <c r="AA172" s="55">
        <v>40.433182922608687</v>
      </c>
      <c r="AB172" s="55">
        <v>44.122315940001492</v>
      </c>
      <c r="AC172" s="55">
        <v>237.65368874608947</v>
      </c>
      <c r="AD172" s="55">
        <v>269.69500714673421</v>
      </c>
      <c r="AE172" s="55">
        <v>65.645707599852074</v>
      </c>
    </row>
    <row r="173" spans="1:31" s="68" customFormat="1" ht="13.8" x14ac:dyDescent="0.25">
      <c r="A173" s="29"/>
      <c r="B173" s="17" t="s">
        <v>109</v>
      </c>
      <c r="C173" s="15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</row>
    <row r="174" spans="1:31" s="68" customFormat="1" ht="13.8" x14ac:dyDescent="0.25">
      <c r="A174" s="29"/>
      <c r="B174" s="19" t="s">
        <v>68</v>
      </c>
      <c r="C174" s="23" t="s">
        <v>162</v>
      </c>
      <c r="D174" s="54">
        <v>707.81592788419584</v>
      </c>
      <c r="E174" s="54">
        <v>733.70999983650825</v>
      </c>
      <c r="F174" s="54">
        <v>825.37254666605895</v>
      </c>
      <c r="G174" s="54">
        <v>1064.6031282969068</v>
      </c>
      <c r="H174" s="54">
        <v>1225.5458378376027</v>
      </c>
      <c r="I174" s="54">
        <v>1804.8175275494536</v>
      </c>
      <c r="J174" s="54">
        <v>1614.8177332200112</v>
      </c>
      <c r="K174" s="54">
        <v>1326.7150956304656</v>
      </c>
      <c r="L174" s="54">
        <v>929.10676039053214</v>
      </c>
      <c r="M174" s="54">
        <v>495.38340154513668</v>
      </c>
      <c r="N174" s="54">
        <v>968.86299571772793</v>
      </c>
      <c r="O174" s="54">
        <v>1380.091344714519</v>
      </c>
      <c r="P174" s="54">
        <v>2316.5403286737373</v>
      </c>
      <c r="Q174" s="54">
        <v>2043.8378921534286</v>
      </c>
      <c r="R174" s="54">
        <v>756.16031159276201</v>
      </c>
      <c r="S174" s="54">
        <v>1008.6638669155037</v>
      </c>
      <c r="T174" s="54">
        <v>1213.8827898224947</v>
      </c>
      <c r="U174" s="54">
        <v>1033.3208334600258</v>
      </c>
      <c r="V174" s="54">
        <v>1079.916742380396</v>
      </c>
      <c r="W174" s="54">
        <v>1492.4264376099875</v>
      </c>
      <c r="X174" s="54">
        <v>1616.5898016790604</v>
      </c>
      <c r="Y174" s="54">
        <v>2036.2577173177565</v>
      </c>
      <c r="Z174" s="54">
        <v>1844.4814488850323</v>
      </c>
      <c r="AA174" s="54">
        <v>2885.6728437873353</v>
      </c>
      <c r="AB174" s="54">
        <v>2568.789155207267</v>
      </c>
      <c r="AC174" s="54">
        <v>-662.44387861163852</v>
      </c>
      <c r="AD174" s="54">
        <v>1770.8810451171498</v>
      </c>
      <c r="AE174" s="54">
        <v>1251.102069967671</v>
      </c>
    </row>
    <row r="175" spans="1:31" s="68" customFormat="1" ht="13.8" x14ac:dyDescent="0.25">
      <c r="A175" s="29"/>
      <c r="B175" s="19"/>
      <c r="C175" s="23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</row>
    <row r="176" spans="1:31" s="68" customFormat="1" ht="15" x14ac:dyDescent="0.25">
      <c r="A176" s="41" t="s">
        <v>163</v>
      </c>
      <c r="B176" s="29"/>
      <c r="C176" s="15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</row>
    <row r="177" spans="1:31" s="68" customFormat="1" ht="13.8" x14ac:dyDescent="0.25">
      <c r="A177" s="29"/>
      <c r="B177" s="17" t="s">
        <v>1</v>
      </c>
      <c r="C177" s="15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</row>
    <row r="178" spans="1:31" s="68" customFormat="1" ht="13.8" x14ac:dyDescent="0.25">
      <c r="A178" s="29"/>
      <c r="B178" s="19" t="s">
        <v>68</v>
      </c>
      <c r="C178" s="23" t="s">
        <v>162</v>
      </c>
      <c r="D178" s="54">
        <v>707.81592788419584</v>
      </c>
      <c r="E178" s="54">
        <v>733.70999983650825</v>
      </c>
      <c r="F178" s="54">
        <v>825.37254666605895</v>
      </c>
      <c r="G178" s="54">
        <v>1064.6031282969068</v>
      </c>
      <c r="H178" s="54">
        <v>1225.5458378376027</v>
      </c>
      <c r="I178" s="54">
        <v>1804.8175275494536</v>
      </c>
      <c r="J178" s="54">
        <v>1614.8177332200112</v>
      </c>
      <c r="K178" s="54">
        <v>1326.7150956304656</v>
      </c>
      <c r="L178" s="54">
        <v>929.10676039053214</v>
      </c>
      <c r="M178" s="54">
        <v>495.38340154513668</v>
      </c>
      <c r="N178" s="54">
        <v>968.86299571772793</v>
      </c>
      <c r="O178" s="54">
        <v>1380.091344714519</v>
      </c>
      <c r="P178" s="54">
        <v>2316.5403286737373</v>
      </c>
      <c r="Q178" s="54">
        <v>2043.8378921534286</v>
      </c>
      <c r="R178" s="54">
        <v>756.16031159276201</v>
      </c>
      <c r="S178" s="54">
        <v>1008.6638669155037</v>
      </c>
      <c r="T178" s="54">
        <v>1213.8827898224947</v>
      </c>
      <c r="U178" s="54">
        <v>1033.3208334600258</v>
      </c>
      <c r="V178" s="54">
        <v>1079.916742380396</v>
      </c>
      <c r="W178" s="54">
        <v>1492.4264376099875</v>
      </c>
      <c r="X178" s="54">
        <v>1616.5898016790604</v>
      </c>
      <c r="Y178" s="54">
        <v>2036.2577173177565</v>
      </c>
      <c r="Z178" s="54">
        <v>1844.4814488850323</v>
      </c>
      <c r="AA178" s="54">
        <v>2885.6728437873353</v>
      </c>
      <c r="AB178" s="54">
        <v>2568.789155207267</v>
      </c>
      <c r="AC178" s="54">
        <v>-662.44387861163852</v>
      </c>
      <c r="AD178" s="54">
        <v>1770.8810451171498</v>
      </c>
      <c r="AE178" s="54">
        <v>1251.102069967671</v>
      </c>
    </row>
    <row r="179" spans="1:31" s="68" customFormat="1" ht="13.8" x14ac:dyDescent="0.25">
      <c r="A179" s="29"/>
      <c r="B179" s="17" t="s">
        <v>109</v>
      </c>
      <c r="C179" s="15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</row>
    <row r="180" spans="1:31" s="68" customFormat="1" ht="13.8" x14ac:dyDescent="0.25">
      <c r="A180" s="29"/>
      <c r="B180" s="19" t="s">
        <v>69</v>
      </c>
      <c r="C180" s="23" t="s">
        <v>164</v>
      </c>
      <c r="D180" s="54">
        <v>582.06994251314029</v>
      </c>
      <c r="E180" s="54">
        <v>667.8595767138828</v>
      </c>
      <c r="F180" s="54">
        <v>699.98332400296499</v>
      </c>
      <c r="G180" s="54">
        <v>879.0478871029726</v>
      </c>
      <c r="H180" s="54">
        <v>956.87392638605616</v>
      </c>
      <c r="I180" s="54">
        <v>940.79422855607277</v>
      </c>
      <c r="J180" s="54">
        <v>1100.6192344840383</v>
      </c>
      <c r="K180" s="54">
        <v>1282.8300677211696</v>
      </c>
      <c r="L180" s="54">
        <v>1355.398494591396</v>
      </c>
      <c r="M180" s="54">
        <v>1447.9029690825698</v>
      </c>
      <c r="N180" s="54">
        <v>1653.0683238529484</v>
      </c>
      <c r="O180" s="54">
        <v>1245.2192956279241</v>
      </c>
      <c r="P180" s="54">
        <v>1426.1709352109438</v>
      </c>
      <c r="Q180" s="54">
        <v>1482.2006100920821</v>
      </c>
      <c r="R180" s="54">
        <v>1658.0669779738164</v>
      </c>
      <c r="S180" s="54">
        <v>1970.8398262848848</v>
      </c>
      <c r="T180" s="54">
        <v>1853.7784999634764</v>
      </c>
      <c r="U180" s="54">
        <v>1818.7053228742695</v>
      </c>
      <c r="V180" s="54">
        <v>1703.3552640814644</v>
      </c>
      <c r="W180" s="54">
        <v>1893.0074746969863</v>
      </c>
      <c r="X180" s="54">
        <v>2086.240753831712</v>
      </c>
      <c r="Y180" s="54">
        <v>2141.8057911210553</v>
      </c>
      <c r="Z180" s="54">
        <v>2350.1700987054815</v>
      </c>
      <c r="AA180" s="54">
        <v>2355.2726204806518</v>
      </c>
      <c r="AB180" s="54">
        <v>2572.153743489454</v>
      </c>
      <c r="AC180" s="54">
        <v>3024.7922381428948</v>
      </c>
      <c r="AD180" s="54">
        <v>2954.4077346657205</v>
      </c>
      <c r="AE180" s="54">
        <v>3187.2509652227968</v>
      </c>
    </row>
    <row r="181" spans="1:31" s="68" customFormat="1" ht="13.8" x14ac:dyDescent="0.25">
      <c r="A181" s="29"/>
      <c r="B181" s="20" t="s">
        <v>70</v>
      </c>
      <c r="C181" s="15" t="s">
        <v>165</v>
      </c>
      <c r="D181" s="55">
        <v>581.23866876184206</v>
      </c>
      <c r="E181" s="55">
        <v>669.20062220482362</v>
      </c>
      <c r="F181" s="55">
        <v>696.0657555161813</v>
      </c>
      <c r="G181" s="55">
        <v>878.95777064259471</v>
      </c>
      <c r="H181" s="55">
        <v>954.04467148414903</v>
      </c>
      <c r="I181" s="55">
        <v>936.09398225238181</v>
      </c>
      <c r="J181" s="55">
        <v>1098.8963994183216</v>
      </c>
      <c r="K181" s="55">
        <v>1282.6454366795192</v>
      </c>
      <c r="L181" s="55">
        <v>1354.5027541113964</v>
      </c>
      <c r="M181" s="55">
        <v>1448.2842957225701</v>
      </c>
      <c r="N181" s="55">
        <v>1654.2536663629485</v>
      </c>
      <c r="O181" s="55">
        <v>1245.1302485879269</v>
      </c>
      <c r="P181" s="55">
        <v>1424.5563580809435</v>
      </c>
      <c r="Q181" s="55">
        <v>1477.6431519820821</v>
      </c>
      <c r="R181" s="55">
        <v>1657.6354237038165</v>
      </c>
      <c r="S181" s="55">
        <v>1972.2947036248847</v>
      </c>
      <c r="T181" s="55">
        <v>1857.7219006534763</v>
      </c>
      <c r="U181" s="55">
        <v>1821.0714215842695</v>
      </c>
      <c r="V181" s="55">
        <v>1706.1349054314642</v>
      </c>
      <c r="W181" s="55">
        <v>1892.7768352869862</v>
      </c>
      <c r="X181" s="55">
        <v>2091.019393491712</v>
      </c>
      <c r="Y181" s="55">
        <v>2140.4889692110551</v>
      </c>
      <c r="Z181" s="55">
        <v>2348.376498835481</v>
      </c>
      <c r="AA181" s="55">
        <v>2357.7329027206515</v>
      </c>
      <c r="AB181" s="55">
        <v>2572.7428388494541</v>
      </c>
      <c r="AC181" s="55">
        <v>3021.2342445228946</v>
      </c>
      <c r="AD181" s="55">
        <v>2954.2069765157203</v>
      </c>
      <c r="AE181" s="55">
        <v>3186.0303514027969</v>
      </c>
    </row>
    <row r="182" spans="1:31" s="68" customFormat="1" ht="22.5" customHeight="1" x14ac:dyDescent="0.25">
      <c r="A182" s="29"/>
      <c r="B182" s="20" t="s">
        <v>71</v>
      </c>
      <c r="C182" s="15" t="s">
        <v>166</v>
      </c>
      <c r="D182" s="55">
        <v>0.25356696471731466</v>
      </c>
      <c r="E182" s="55">
        <v>-2.1382530199628658</v>
      </c>
      <c r="F182" s="55">
        <v>2.9493441233121556</v>
      </c>
      <c r="G182" s="55">
        <v>-1.228219529547669</v>
      </c>
      <c r="H182" s="55">
        <v>1.9856995881853949</v>
      </c>
      <c r="I182" s="55">
        <v>0.88365409597599365</v>
      </c>
      <c r="J182" s="55">
        <v>-0.2942590732075181</v>
      </c>
      <c r="K182" s="55">
        <v>-1.5162479583494268</v>
      </c>
      <c r="L182" s="55">
        <v>-1.4512095199999999</v>
      </c>
      <c r="M182" s="55">
        <v>-3.0948016399999996</v>
      </c>
      <c r="N182" s="55">
        <v>-2.6545485099999984</v>
      </c>
      <c r="O182" s="55">
        <v>-1.4619709600024786</v>
      </c>
      <c r="P182" s="55">
        <v>0.14896613000000006</v>
      </c>
      <c r="Q182" s="55">
        <v>-0.12526289000000002</v>
      </c>
      <c r="R182" s="55">
        <v>-0.85779773000000015</v>
      </c>
      <c r="S182" s="55">
        <v>-2.7967863399999993</v>
      </c>
      <c r="T182" s="55">
        <v>-5.2508896899999984</v>
      </c>
      <c r="U182" s="55">
        <v>-3.5355057100000002</v>
      </c>
      <c r="V182" s="55">
        <v>-3.821124160000001</v>
      </c>
      <c r="W182" s="55">
        <v>-0.7753857999999999</v>
      </c>
      <c r="X182" s="55">
        <v>-5.7811023499999994</v>
      </c>
      <c r="Y182" s="55">
        <v>8.5751659999999452E-2</v>
      </c>
      <c r="Z182" s="55">
        <v>1.0945829199999986</v>
      </c>
      <c r="AA182" s="55">
        <v>-3.0368774100000002</v>
      </c>
      <c r="AB182" s="55">
        <v>-2.1516041599999993</v>
      </c>
      <c r="AC182" s="55">
        <v>2.0085295200000006</v>
      </c>
      <c r="AD182" s="55">
        <v>-0.77174264000000037</v>
      </c>
      <c r="AE182" s="55">
        <v>0</v>
      </c>
    </row>
    <row r="183" spans="1:31" s="68" customFormat="1" ht="13.8" x14ac:dyDescent="0.25">
      <c r="A183" s="29"/>
      <c r="B183" s="20" t="s">
        <v>72</v>
      </c>
      <c r="C183" s="15" t="s">
        <v>167</v>
      </c>
      <c r="D183" s="55">
        <v>0.57770678658102759</v>
      </c>
      <c r="E183" s="55">
        <v>0.7972075290221341</v>
      </c>
      <c r="F183" s="55">
        <v>0.96822436347140173</v>
      </c>
      <c r="G183" s="55">
        <v>1.3183359899256069</v>
      </c>
      <c r="H183" s="55">
        <v>0.84355531372165027</v>
      </c>
      <c r="I183" s="55">
        <v>3.816592207714943</v>
      </c>
      <c r="J183" s="55">
        <v>2.0170941389244894</v>
      </c>
      <c r="K183" s="55">
        <v>1.7008789999999996</v>
      </c>
      <c r="L183" s="55">
        <v>2.3469500000000005</v>
      </c>
      <c r="M183" s="55">
        <v>2.7134749999999994</v>
      </c>
      <c r="N183" s="55">
        <v>1.469206</v>
      </c>
      <c r="O183" s="55">
        <v>1.551018</v>
      </c>
      <c r="P183" s="55">
        <v>1.465611</v>
      </c>
      <c r="Q183" s="55">
        <v>4.6827209999999999</v>
      </c>
      <c r="R183" s="55">
        <v>1.2893520000000001</v>
      </c>
      <c r="S183" s="55">
        <v>1.341909</v>
      </c>
      <c r="T183" s="55">
        <v>1.3074889999999999</v>
      </c>
      <c r="U183" s="55">
        <v>1.1694070000000001</v>
      </c>
      <c r="V183" s="55">
        <v>1.04148281</v>
      </c>
      <c r="W183" s="55">
        <v>1.00602521</v>
      </c>
      <c r="X183" s="55">
        <v>1.00246269</v>
      </c>
      <c r="Y183" s="55">
        <v>1.2310702499999999</v>
      </c>
      <c r="Z183" s="55">
        <v>0.69901694999999997</v>
      </c>
      <c r="AA183" s="55">
        <v>0.57659517000000016</v>
      </c>
      <c r="AB183" s="55">
        <v>1.5625087999999998</v>
      </c>
      <c r="AC183" s="55">
        <v>1.5494641</v>
      </c>
      <c r="AD183" s="55">
        <v>0.97250078999999978</v>
      </c>
      <c r="AE183" s="55">
        <v>1.2206138200000003</v>
      </c>
    </row>
    <row r="184" spans="1:31" s="68" customFormat="1" ht="13.8" x14ac:dyDescent="0.25">
      <c r="A184" s="29"/>
      <c r="B184" s="26" t="s">
        <v>187</v>
      </c>
      <c r="C184" s="19" t="s">
        <v>204</v>
      </c>
      <c r="D184" s="58">
        <v>305.70502267413173</v>
      </c>
      <c r="E184" s="58">
        <v>323.72509340084304</v>
      </c>
      <c r="F184" s="58">
        <v>336.61912650471561</v>
      </c>
      <c r="G184" s="58">
        <v>355.26026818768111</v>
      </c>
      <c r="H184" s="58">
        <v>377.28286232724986</v>
      </c>
      <c r="I184" s="58">
        <v>408.46307199151391</v>
      </c>
      <c r="J184" s="58">
        <v>444.00327390919472</v>
      </c>
      <c r="K184" s="58">
        <v>491.87956249172657</v>
      </c>
      <c r="L184" s="58">
        <v>531.24767518931537</v>
      </c>
      <c r="M184" s="58">
        <v>577.34171818038976</v>
      </c>
      <c r="N184" s="58">
        <v>627.20744856213196</v>
      </c>
      <c r="O184" s="58">
        <v>680.26428390626666</v>
      </c>
      <c r="P184" s="58">
        <v>723.46534148097942</v>
      </c>
      <c r="Q184" s="58">
        <v>779.55563280852982</v>
      </c>
      <c r="R184" s="58">
        <v>827.7385862135709</v>
      </c>
      <c r="S184" s="58">
        <v>881.89332675140815</v>
      </c>
      <c r="T184" s="58">
        <v>957.7516283633571</v>
      </c>
      <c r="U184" s="58">
        <v>1029.3739814489534</v>
      </c>
      <c r="V184" s="58">
        <v>1086.3376029026581</v>
      </c>
      <c r="W184" s="58">
        <v>1142.5129728594582</v>
      </c>
      <c r="X184" s="58">
        <v>1195.5796953741697</v>
      </c>
      <c r="Y184" s="58">
        <v>1252.0151260801565</v>
      </c>
      <c r="Z184" s="58">
        <v>1324.9058146601301</v>
      </c>
      <c r="AA184" s="58">
        <v>1404.7164623030467</v>
      </c>
      <c r="AB184" s="58">
        <v>1488.9089809160901</v>
      </c>
      <c r="AC184" s="58">
        <v>1585.0990240001581</v>
      </c>
      <c r="AD184" s="58">
        <v>1752.1869235989445</v>
      </c>
      <c r="AE184" s="58">
        <v>1912.8040699724538</v>
      </c>
    </row>
    <row r="185" spans="1:31" s="68" customFormat="1" ht="13.8" x14ac:dyDescent="0.25">
      <c r="A185" s="29"/>
      <c r="B185" s="26" t="s">
        <v>188</v>
      </c>
      <c r="C185" s="26" t="s">
        <v>189</v>
      </c>
      <c r="D185" s="58">
        <v>4.5367020245464165</v>
      </c>
      <c r="E185" s="58">
        <v>-7.9800592217630708</v>
      </c>
      <c r="F185" s="58">
        <v>9.3553410643060602</v>
      </c>
      <c r="G185" s="58">
        <v>-8.630533466865316</v>
      </c>
      <c r="H185" s="58">
        <v>-2.8850342757373721</v>
      </c>
      <c r="I185" s="58">
        <v>-19.396072310578038</v>
      </c>
      <c r="J185" s="58">
        <v>-413.43237162075803</v>
      </c>
      <c r="K185" s="58">
        <v>2.6379383943809578</v>
      </c>
      <c r="L185" s="58">
        <v>-1.1726444156190383</v>
      </c>
      <c r="M185" s="58">
        <v>-12.837765857755414</v>
      </c>
      <c r="N185" s="58">
        <v>-26.816856540858083</v>
      </c>
      <c r="O185" s="58">
        <v>129.46482550000002</v>
      </c>
      <c r="P185" s="58">
        <v>-34.079701528128588</v>
      </c>
      <c r="Q185" s="58">
        <v>-15.486863167388185</v>
      </c>
      <c r="R185" s="58">
        <v>1.5296108258187098</v>
      </c>
      <c r="S185" s="58">
        <v>47.42436083619662</v>
      </c>
      <c r="T185" s="58">
        <v>20.709850220877819</v>
      </c>
      <c r="U185" s="58">
        <v>2.4950356864082472</v>
      </c>
      <c r="V185" s="58">
        <v>44.108996061606703</v>
      </c>
      <c r="W185" s="58">
        <v>45.398996544913892</v>
      </c>
      <c r="X185" s="58">
        <v>-8.6199555005119297</v>
      </c>
      <c r="Y185" s="58">
        <v>80.529875613731406</v>
      </c>
      <c r="Z185" s="58">
        <v>14.719308200322386</v>
      </c>
      <c r="AA185" s="58">
        <v>130.92876266728899</v>
      </c>
      <c r="AB185" s="58">
        <v>85.150587850000022</v>
      </c>
      <c r="AC185" s="58">
        <v>107.74829087996942</v>
      </c>
      <c r="AD185" s="58">
        <v>94.223255269999981</v>
      </c>
      <c r="AE185" s="58">
        <v>48.503483154567675</v>
      </c>
    </row>
    <row r="186" spans="1:31" s="68" customFormat="1" ht="13.8" x14ac:dyDescent="0.25">
      <c r="A186" s="52"/>
      <c r="B186" s="34" t="s">
        <v>0</v>
      </c>
      <c r="C186" s="35" t="s">
        <v>168</v>
      </c>
      <c r="D186" s="62">
        <v>426.91430602064065</v>
      </c>
      <c r="E186" s="62">
        <v>397.55557574523135</v>
      </c>
      <c r="F186" s="62">
        <v>452.65300810350351</v>
      </c>
      <c r="G186" s="62">
        <v>549.44604284848049</v>
      </c>
      <c r="H186" s="62">
        <v>648.83980805453348</v>
      </c>
      <c r="I186" s="62">
        <v>1291.8824432954721</v>
      </c>
      <c r="J186" s="62">
        <v>1371.6341442659248</v>
      </c>
      <c r="K186" s="62">
        <v>533.12665200664242</v>
      </c>
      <c r="L186" s="62">
        <v>106.12858540407049</v>
      </c>
      <c r="M186" s="62">
        <v>-362.34008349928712</v>
      </c>
      <c r="N186" s="62">
        <v>-30.181023032230733</v>
      </c>
      <c r="O186" s="62">
        <v>685.67150749286293</v>
      </c>
      <c r="P186" s="62">
        <v>1647.9144364719004</v>
      </c>
      <c r="Q186" s="62">
        <v>1356.6797780372642</v>
      </c>
      <c r="R186" s="62">
        <v>-75.69769099330378</v>
      </c>
      <c r="S186" s="62">
        <v>-127.70699345416928</v>
      </c>
      <c r="T186" s="62">
        <v>297.14606800149869</v>
      </c>
      <c r="U186" s="62">
        <v>241.49445634829951</v>
      </c>
      <c r="V186" s="62">
        <v>418.79008513998463</v>
      </c>
      <c r="W186" s="62">
        <v>696.53293922754597</v>
      </c>
      <c r="X186" s="62">
        <v>734.54869872203631</v>
      </c>
      <c r="Y186" s="62">
        <v>1065.9371766631282</v>
      </c>
      <c r="Z186" s="62">
        <v>804.49785663935609</v>
      </c>
      <c r="AA186" s="62">
        <v>1804.1879229424426</v>
      </c>
      <c r="AB186" s="62">
        <v>1400.3938047839015</v>
      </c>
      <c r="AC186" s="62">
        <v>-2209.8853836343437</v>
      </c>
      <c r="AD186" s="62">
        <v>474.43697878037693</v>
      </c>
      <c r="AE186" s="62">
        <v>-71.848308437242991</v>
      </c>
    </row>
    <row r="187" spans="1:31" s="68" customFormat="1" ht="13.8" x14ac:dyDescent="0.25">
      <c r="A187" s="29"/>
      <c r="B187" s="19"/>
      <c r="C187" s="23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</row>
    <row r="188" spans="1:31" s="68" customFormat="1" ht="15" x14ac:dyDescent="0.25">
      <c r="A188" s="49" t="s">
        <v>76</v>
      </c>
      <c r="B188" s="29"/>
      <c r="C188" s="2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</row>
    <row r="189" spans="1:31" s="68" customFormat="1" ht="13.8" x14ac:dyDescent="0.25">
      <c r="C189" s="29"/>
    </row>
    <row r="190" spans="1:31" s="68" customFormat="1" ht="13.8" x14ac:dyDescent="0.25">
      <c r="C190" s="29"/>
    </row>
    <row r="191" spans="1:31" s="68" customFormat="1" ht="13.8" x14ac:dyDescent="0.25">
      <c r="C191" s="29"/>
    </row>
    <row r="192" spans="1:31" s="68" customFormat="1" ht="13.8" x14ac:dyDescent="0.25">
      <c r="C192" s="29"/>
    </row>
    <row r="193" spans="3:3" ht="13.8" x14ac:dyDescent="0.25">
      <c r="C193" s="29"/>
    </row>
    <row r="194" spans="3:3" ht="13.8" x14ac:dyDescent="0.25">
      <c r="C194" s="29"/>
    </row>
    <row r="195" spans="3:3" ht="13.8" x14ac:dyDescent="0.25">
      <c r="C195" s="29"/>
    </row>
    <row r="196" spans="3:3" ht="13.8" x14ac:dyDescent="0.25">
      <c r="C196" s="29"/>
    </row>
    <row r="197" spans="3:3" ht="13.8" x14ac:dyDescent="0.25">
      <c r="C197" s="29"/>
    </row>
    <row r="198" spans="3:3" ht="13.8" x14ac:dyDescent="0.25">
      <c r="C198" s="29"/>
    </row>
    <row r="199" spans="3:3" ht="13.8" x14ac:dyDescent="0.25">
      <c r="C199" s="29"/>
    </row>
    <row r="200" spans="3:3" ht="13.8" x14ac:dyDescent="0.25">
      <c r="C200" s="29"/>
    </row>
    <row r="201" spans="3:3" ht="13.8" x14ac:dyDescent="0.25">
      <c r="C201" s="29"/>
    </row>
    <row r="202" spans="3:3" ht="13.8" x14ac:dyDescent="0.25">
      <c r="C202" s="29"/>
    </row>
    <row r="203" spans="3:3" ht="13.8" x14ac:dyDescent="0.25">
      <c r="C203" s="29"/>
    </row>
    <row r="204" spans="3:3" ht="13.8" x14ac:dyDescent="0.25">
      <c r="C204" s="29"/>
    </row>
    <row r="205" spans="3:3" ht="13.8" x14ac:dyDescent="0.25">
      <c r="C205" s="29"/>
    </row>
    <row r="206" spans="3:3" ht="13.8" x14ac:dyDescent="0.25">
      <c r="C206" s="29"/>
    </row>
    <row r="207" spans="3:3" ht="13.8" x14ac:dyDescent="0.25">
      <c r="C207" s="29"/>
    </row>
    <row r="208" spans="3:3" ht="13.8" x14ac:dyDescent="0.25">
      <c r="C208" s="29"/>
    </row>
    <row r="209" spans="3:3" ht="13.8" x14ac:dyDescent="0.25">
      <c r="C209" s="29"/>
    </row>
    <row r="210" spans="3:3" ht="13.8" x14ac:dyDescent="0.25">
      <c r="C210" s="29"/>
    </row>
    <row r="211" spans="3:3" ht="13.8" x14ac:dyDescent="0.25">
      <c r="C211" s="29"/>
    </row>
    <row r="212" spans="3:3" ht="13.8" x14ac:dyDescent="0.25">
      <c r="C212" s="29"/>
    </row>
    <row r="213" spans="3:3" ht="13.8" x14ac:dyDescent="0.25">
      <c r="C213" s="29"/>
    </row>
    <row r="214" spans="3:3" ht="13.8" x14ac:dyDescent="0.25">
      <c r="C214" s="29"/>
    </row>
    <row r="215" spans="3:3" ht="13.8" x14ac:dyDescent="0.25">
      <c r="C215" s="29"/>
    </row>
    <row r="216" spans="3:3" ht="13.8" x14ac:dyDescent="0.25">
      <c r="C216" s="29"/>
    </row>
    <row r="217" spans="3:3" ht="13.8" x14ac:dyDescent="0.25">
      <c r="C217" s="29"/>
    </row>
    <row r="218" spans="3:3" ht="13.8" x14ac:dyDescent="0.25">
      <c r="C218" s="29"/>
    </row>
    <row r="219" spans="3:3" ht="13.8" x14ac:dyDescent="0.25">
      <c r="C219" s="29"/>
    </row>
    <row r="220" spans="3:3" ht="13.8" x14ac:dyDescent="0.25">
      <c r="C220" s="29"/>
    </row>
    <row r="221" spans="3:3" ht="13.8" x14ac:dyDescent="0.25">
      <c r="C221" s="29"/>
    </row>
    <row r="222" spans="3:3" ht="13.8" x14ac:dyDescent="0.25">
      <c r="C222" s="29"/>
    </row>
    <row r="223" spans="3:3" ht="13.8" x14ac:dyDescent="0.25">
      <c r="C223" s="29"/>
    </row>
    <row r="224" spans="3:3" ht="13.8" x14ac:dyDescent="0.25">
      <c r="C224" s="29"/>
    </row>
    <row r="225" spans="3:3" ht="13.8" x14ac:dyDescent="0.25">
      <c r="C225" s="29"/>
    </row>
    <row r="226" spans="3:3" ht="13.8" x14ac:dyDescent="0.25">
      <c r="C226" s="29"/>
    </row>
    <row r="227" spans="3:3" ht="13.8" x14ac:dyDescent="0.25">
      <c r="C227" s="29"/>
    </row>
    <row r="228" spans="3:3" ht="13.8" x14ac:dyDescent="0.25">
      <c r="C228" s="29"/>
    </row>
    <row r="229" spans="3:3" ht="13.8" x14ac:dyDescent="0.25">
      <c r="C229" s="29"/>
    </row>
    <row r="230" spans="3:3" ht="13.8" x14ac:dyDescent="0.25">
      <c r="C230" s="29"/>
    </row>
    <row r="231" spans="3:3" ht="13.8" x14ac:dyDescent="0.25">
      <c r="C231" s="29"/>
    </row>
    <row r="232" spans="3:3" ht="13.8" x14ac:dyDescent="0.25">
      <c r="C232" s="29"/>
    </row>
    <row r="233" spans="3:3" ht="13.8" x14ac:dyDescent="0.25">
      <c r="C233" s="4"/>
    </row>
    <row r="234" spans="3:3" ht="13.8" x14ac:dyDescent="0.25">
      <c r="C234" s="4"/>
    </row>
    <row r="235" spans="3:3" ht="13.8" x14ac:dyDescent="0.25">
      <c r="C235" s="4"/>
    </row>
    <row r="236" spans="3:3" ht="13.8" x14ac:dyDescent="0.25">
      <c r="C236" s="4"/>
    </row>
    <row r="237" spans="3:3" ht="13.8" x14ac:dyDescent="0.25">
      <c r="C237" s="4"/>
    </row>
    <row r="238" spans="3:3" ht="13.8" x14ac:dyDescent="0.25">
      <c r="C238" s="4"/>
    </row>
    <row r="239" spans="3:3" ht="13.8" x14ac:dyDescent="0.25">
      <c r="C239" s="4"/>
    </row>
    <row r="240" spans="3:3" ht="13.8" x14ac:dyDescent="0.25">
      <c r="C240" s="4"/>
    </row>
    <row r="241" spans="3:3" ht="13.8" x14ac:dyDescent="0.25">
      <c r="C241" s="4"/>
    </row>
    <row r="242" spans="3:3" ht="13.8" x14ac:dyDescent="0.25">
      <c r="C242" s="4"/>
    </row>
    <row r="243" spans="3:3" ht="13.8" x14ac:dyDescent="0.25">
      <c r="C243" s="4"/>
    </row>
    <row r="244" spans="3:3" ht="13.8" x14ac:dyDescent="0.25">
      <c r="C244" s="4"/>
    </row>
    <row r="245" spans="3:3" ht="13.8" x14ac:dyDescent="0.25">
      <c r="C245" s="4"/>
    </row>
    <row r="246" spans="3:3" ht="13.8" x14ac:dyDescent="0.25">
      <c r="C246" s="4"/>
    </row>
    <row r="247" spans="3:3" ht="13.8" x14ac:dyDescent="0.25">
      <c r="C247" s="4"/>
    </row>
    <row r="248" spans="3:3" ht="13.8" x14ac:dyDescent="0.25">
      <c r="C248" s="4"/>
    </row>
    <row r="249" spans="3:3" ht="13.8" x14ac:dyDescent="0.25">
      <c r="C249" s="4"/>
    </row>
    <row r="250" spans="3:3" ht="13.8" x14ac:dyDescent="0.25">
      <c r="C250" s="4"/>
    </row>
    <row r="251" spans="3:3" ht="13.8" x14ac:dyDescent="0.25">
      <c r="C251" s="4"/>
    </row>
    <row r="252" spans="3:3" ht="13.8" x14ac:dyDescent="0.25">
      <c r="C252" s="4"/>
    </row>
    <row r="253" spans="3:3" ht="13.8" x14ac:dyDescent="0.25">
      <c r="C253" s="4"/>
    </row>
    <row r="254" spans="3:3" ht="13.8" x14ac:dyDescent="0.25">
      <c r="C254" s="4"/>
    </row>
    <row r="255" spans="3:3" ht="13.8" x14ac:dyDescent="0.25">
      <c r="C255" s="4"/>
    </row>
    <row r="256" spans="3:3" ht="13.8" x14ac:dyDescent="0.25">
      <c r="C256" s="4"/>
    </row>
    <row r="257" spans="3:3" ht="13.8" x14ac:dyDescent="0.25">
      <c r="C257" s="4"/>
    </row>
    <row r="258" spans="3:3" ht="13.8" x14ac:dyDescent="0.25">
      <c r="C258" s="4"/>
    </row>
    <row r="259" spans="3:3" ht="13.8" x14ac:dyDescent="0.25">
      <c r="C259" s="4"/>
    </row>
    <row r="260" spans="3:3" ht="13.8" x14ac:dyDescent="0.25">
      <c r="C260" s="4"/>
    </row>
    <row r="261" spans="3:3" ht="13.8" x14ac:dyDescent="0.25">
      <c r="C261" s="4"/>
    </row>
    <row r="262" spans="3:3" ht="13.8" x14ac:dyDescent="0.25">
      <c r="C262" s="4"/>
    </row>
    <row r="263" spans="3:3" ht="13.8" x14ac:dyDescent="0.25">
      <c r="C263" s="4"/>
    </row>
    <row r="264" spans="3:3" ht="13.8" x14ac:dyDescent="0.25">
      <c r="C264" s="4"/>
    </row>
    <row r="265" spans="3:3" ht="13.8" x14ac:dyDescent="0.25">
      <c r="C265" s="4"/>
    </row>
    <row r="266" spans="3:3" ht="13.8" x14ac:dyDescent="0.25">
      <c r="C266" s="4"/>
    </row>
    <row r="267" spans="3:3" ht="13.8" x14ac:dyDescent="0.25">
      <c r="C267" s="4"/>
    </row>
    <row r="268" spans="3:3" ht="13.8" x14ac:dyDescent="0.25">
      <c r="C268" s="4"/>
    </row>
    <row r="269" spans="3:3" ht="13.8" x14ac:dyDescent="0.25">
      <c r="C269" s="4"/>
    </row>
    <row r="270" spans="3:3" ht="13.8" x14ac:dyDescent="0.25">
      <c r="C270" s="4"/>
    </row>
    <row r="271" spans="3:3" ht="13.8" x14ac:dyDescent="0.25">
      <c r="C271" s="4"/>
    </row>
    <row r="272" spans="3:3" ht="13.8" x14ac:dyDescent="0.25">
      <c r="C272" s="4"/>
    </row>
    <row r="273" spans="3:3" ht="13.8" x14ac:dyDescent="0.25">
      <c r="C273" s="4"/>
    </row>
    <row r="274" spans="3:3" ht="13.8" x14ac:dyDescent="0.25">
      <c r="C274" s="4"/>
    </row>
    <row r="275" spans="3:3" ht="13.8" x14ac:dyDescent="0.25">
      <c r="C275" s="4"/>
    </row>
    <row r="276" spans="3:3" ht="13.8" x14ac:dyDescent="0.25">
      <c r="C276" s="4"/>
    </row>
    <row r="277" spans="3:3" ht="13.8" x14ac:dyDescent="0.25">
      <c r="C277" s="4"/>
    </row>
    <row r="278" spans="3:3" ht="13.8" x14ac:dyDescent="0.25">
      <c r="C278" s="4"/>
    </row>
    <row r="279" spans="3:3" ht="13.8" x14ac:dyDescent="0.25">
      <c r="C279" s="4"/>
    </row>
    <row r="280" spans="3:3" ht="13.8" x14ac:dyDescent="0.25">
      <c r="C280" s="4"/>
    </row>
    <row r="281" spans="3:3" ht="13.8" x14ac:dyDescent="0.25">
      <c r="C281" s="4"/>
    </row>
    <row r="282" spans="3:3" ht="13.8" x14ac:dyDescent="0.25">
      <c r="C282" s="4"/>
    </row>
    <row r="283" spans="3:3" ht="13.8" x14ac:dyDescent="0.25">
      <c r="C283" s="4"/>
    </row>
    <row r="284" spans="3:3" ht="13.8" x14ac:dyDescent="0.25">
      <c r="C284" s="4"/>
    </row>
    <row r="285" spans="3:3" ht="13.8" x14ac:dyDescent="0.25">
      <c r="C285" s="4"/>
    </row>
    <row r="286" spans="3:3" ht="13.8" x14ac:dyDescent="0.25">
      <c r="C286" s="4"/>
    </row>
    <row r="287" spans="3:3" ht="13.8" x14ac:dyDescent="0.25">
      <c r="C287" s="4"/>
    </row>
    <row r="288" spans="3:3" ht="13.8" x14ac:dyDescent="0.25">
      <c r="C288" s="4"/>
    </row>
    <row r="289" spans="3:3" ht="13.8" x14ac:dyDescent="0.25">
      <c r="C289" s="4"/>
    </row>
    <row r="290" spans="3:3" ht="13.8" x14ac:dyDescent="0.25">
      <c r="C290" s="4"/>
    </row>
    <row r="291" spans="3:3" ht="13.8" x14ac:dyDescent="0.25">
      <c r="C291" s="4"/>
    </row>
    <row r="292" spans="3:3" ht="13.8" x14ac:dyDescent="0.25">
      <c r="C292" s="4"/>
    </row>
    <row r="293" spans="3:3" ht="13.8" x14ac:dyDescent="0.25">
      <c r="C293" s="4"/>
    </row>
    <row r="294" spans="3:3" ht="13.8" x14ac:dyDescent="0.25">
      <c r="C294" s="4"/>
    </row>
    <row r="295" spans="3:3" ht="13.8" x14ac:dyDescent="0.25">
      <c r="C295" s="4"/>
    </row>
    <row r="296" spans="3:3" ht="13.8" x14ac:dyDescent="0.25">
      <c r="C296" s="4"/>
    </row>
    <row r="297" spans="3:3" ht="13.8" x14ac:dyDescent="0.25">
      <c r="C297" s="4"/>
    </row>
    <row r="298" spans="3:3" ht="13.8" x14ac:dyDescent="0.25">
      <c r="C298" s="4"/>
    </row>
    <row r="299" spans="3:3" ht="13.8" x14ac:dyDescent="0.25">
      <c r="C299" s="4"/>
    </row>
    <row r="300" spans="3:3" ht="13.8" x14ac:dyDescent="0.25">
      <c r="C300" s="4"/>
    </row>
    <row r="301" spans="3:3" ht="13.8" x14ac:dyDescent="0.25">
      <c r="C301" s="4"/>
    </row>
    <row r="302" spans="3:3" ht="13.8" x14ac:dyDescent="0.25">
      <c r="C302" s="4"/>
    </row>
    <row r="303" spans="3:3" ht="13.8" x14ac:dyDescent="0.25">
      <c r="C303" s="4"/>
    </row>
    <row r="304" spans="3:3" ht="13.8" x14ac:dyDescent="0.25">
      <c r="C304" s="4"/>
    </row>
    <row r="305" spans="3:3" ht="13.8" x14ac:dyDescent="0.25">
      <c r="C305" s="4"/>
    </row>
    <row r="306" spans="3:3" ht="13.8" x14ac:dyDescent="0.25">
      <c r="C306" s="4"/>
    </row>
    <row r="307" spans="3:3" ht="13.8" x14ac:dyDescent="0.25">
      <c r="C307" s="4"/>
    </row>
    <row r="308" spans="3:3" ht="13.8" x14ac:dyDescent="0.25">
      <c r="C308" s="4"/>
    </row>
    <row r="309" spans="3:3" ht="13.8" x14ac:dyDescent="0.25">
      <c r="C309" s="4"/>
    </row>
    <row r="310" spans="3:3" ht="13.8" x14ac:dyDescent="0.25">
      <c r="C310" s="4"/>
    </row>
    <row r="311" spans="3:3" ht="13.8" x14ac:dyDescent="0.25">
      <c r="C311" s="4"/>
    </row>
    <row r="312" spans="3:3" ht="13.8" x14ac:dyDescent="0.25">
      <c r="C312" s="4"/>
    </row>
    <row r="313" spans="3:3" ht="13.8" x14ac:dyDescent="0.25">
      <c r="C313" s="4"/>
    </row>
    <row r="314" spans="3:3" ht="13.8" x14ac:dyDescent="0.25">
      <c r="C314" s="4"/>
    </row>
    <row r="315" spans="3:3" ht="13.8" x14ac:dyDescent="0.25">
      <c r="C315" s="4"/>
    </row>
    <row r="316" spans="3:3" ht="13.8" x14ac:dyDescent="0.25">
      <c r="C316" s="4"/>
    </row>
    <row r="317" spans="3:3" ht="13.8" x14ac:dyDescent="0.25">
      <c r="C317" s="4"/>
    </row>
    <row r="318" spans="3:3" ht="13.8" x14ac:dyDescent="0.25">
      <c r="C318" s="4"/>
    </row>
    <row r="319" spans="3:3" ht="13.8" x14ac:dyDescent="0.25">
      <c r="C319" s="4"/>
    </row>
    <row r="320" spans="3:3" ht="13.8" x14ac:dyDescent="0.25">
      <c r="C320" s="4"/>
    </row>
    <row r="321" spans="3:3" ht="13.8" x14ac:dyDescent="0.25">
      <c r="C321" s="4"/>
    </row>
    <row r="322" spans="3:3" ht="13.8" x14ac:dyDescent="0.25">
      <c r="C322" s="4"/>
    </row>
    <row r="323" spans="3:3" ht="13.8" x14ac:dyDescent="0.25">
      <c r="C323" s="4"/>
    </row>
    <row r="324" spans="3:3" ht="13.8" x14ac:dyDescent="0.25">
      <c r="C324" s="4"/>
    </row>
    <row r="325" spans="3:3" ht="13.8" x14ac:dyDescent="0.25">
      <c r="C325" s="4"/>
    </row>
    <row r="326" spans="3:3" ht="13.8" x14ac:dyDescent="0.25">
      <c r="C326" s="4"/>
    </row>
    <row r="327" spans="3:3" ht="13.8" x14ac:dyDescent="0.25">
      <c r="C327" s="4"/>
    </row>
    <row r="328" spans="3:3" ht="13.8" x14ac:dyDescent="0.25">
      <c r="C328" s="4"/>
    </row>
    <row r="329" spans="3:3" ht="13.8" x14ac:dyDescent="0.25">
      <c r="C329" s="4"/>
    </row>
    <row r="330" spans="3:3" ht="13.8" x14ac:dyDescent="0.25">
      <c r="C330" s="4"/>
    </row>
    <row r="331" spans="3:3" ht="13.8" x14ac:dyDescent="0.25">
      <c r="C331" s="4"/>
    </row>
    <row r="332" spans="3:3" ht="13.8" x14ac:dyDescent="0.25">
      <c r="C332" s="4"/>
    </row>
    <row r="333" spans="3:3" ht="13.8" x14ac:dyDescent="0.25">
      <c r="C333" s="4"/>
    </row>
    <row r="334" spans="3:3" ht="13.8" x14ac:dyDescent="0.25">
      <c r="C334" s="4"/>
    </row>
    <row r="335" spans="3:3" ht="13.8" x14ac:dyDescent="0.25">
      <c r="C335" s="4"/>
    </row>
    <row r="336" spans="3:3" ht="13.8" x14ac:dyDescent="0.25">
      <c r="C336" s="4"/>
    </row>
    <row r="337" spans="3:3" ht="13.8" x14ac:dyDescent="0.25">
      <c r="C337" s="4"/>
    </row>
    <row r="338" spans="3:3" ht="13.8" x14ac:dyDescent="0.25">
      <c r="C338" s="4"/>
    </row>
    <row r="339" spans="3:3" ht="13.8" x14ac:dyDescent="0.25">
      <c r="C339" s="4"/>
    </row>
    <row r="340" spans="3:3" ht="13.8" x14ac:dyDescent="0.25">
      <c r="C340" s="4"/>
    </row>
    <row r="341" spans="3:3" ht="13.8" x14ac:dyDescent="0.25">
      <c r="C341" s="4"/>
    </row>
    <row r="342" spans="3:3" ht="13.8" x14ac:dyDescent="0.25">
      <c r="C342" s="4"/>
    </row>
    <row r="343" spans="3:3" ht="13.8" x14ac:dyDescent="0.25">
      <c r="C343" s="4"/>
    </row>
    <row r="344" spans="3:3" ht="13.8" x14ac:dyDescent="0.25">
      <c r="C344" s="4"/>
    </row>
    <row r="345" spans="3:3" ht="13.8" x14ac:dyDescent="0.25">
      <c r="C345" s="4"/>
    </row>
    <row r="346" spans="3:3" ht="13.8" x14ac:dyDescent="0.25">
      <c r="C346" s="4"/>
    </row>
    <row r="347" spans="3:3" ht="13.8" x14ac:dyDescent="0.25">
      <c r="C347" s="4"/>
    </row>
    <row r="348" spans="3:3" ht="13.8" x14ac:dyDescent="0.25">
      <c r="C348" s="4"/>
    </row>
    <row r="349" spans="3:3" ht="13.8" x14ac:dyDescent="0.25">
      <c r="C349" s="4"/>
    </row>
    <row r="350" spans="3:3" ht="13.8" x14ac:dyDescent="0.25">
      <c r="C350" s="4"/>
    </row>
    <row r="351" spans="3:3" ht="13.8" x14ac:dyDescent="0.25">
      <c r="C351" s="4"/>
    </row>
  </sheetData>
  <phoneticPr fontId="2" type="noConversion"/>
  <printOptions horizontalCentered="1"/>
  <pageMargins left="0.59055118110236227" right="0.59055118110236227" top="0.98425196850393704" bottom="0.78740157480314965" header="0.51181102362204722" footer="0.51181102362204722"/>
  <pageSetup paperSize="9" scale="57" fitToHeight="2" orientation="portrait"/>
  <headerFooter alignWithMargins="0">
    <oddFooter>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51"/>
  <sheetViews>
    <sheetView showGridLines="0" zoomScale="75" workbookViewId="0">
      <pane xSplit="3" ySplit="6" topLeftCell="V7" activePane="bottomRight" state="frozen"/>
      <selection activeCell="I196" sqref="I196"/>
      <selection pane="topRight" activeCell="I196" sqref="I196"/>
      <selection pane="bottomLeft" activeCell="I196" sqref="I196"/>
      <selection pane="bottomRight" activeCell="I196" sqref="I196"/>
    </sheetView>
  </sheetViews>
  <sheetFormatPr defaultColWidth="9.109375" defaultRowHeight="13.2" x14ac:dyDescent="0.25"/>
  <cols>
    <col min="1" max="1" width="13" style="1" customWidth="1"/>
    <col min="2" max="2" width="13.5546875" style="1" bestFit="1" customWidth="1"/>
    <col min="3" max="3" width="88" style="37" customWidth="1"/>
    <col min="4" max="31" width="11.109375" style="1" customWidth="1"/>
    <col min="32" max="16384" width="9.109375" style="1"/>
  </cols>
  <sheetData>
    <row r="1" spans="1:31" ht="16.8" x14ac:dyDescent="0.3">
      <c r="A1" s="6" t="s">
        <v>180</v>
      </c>
    </row>
    <row r="2" spans="1:31" ht="16.8" x14ac:dyDescent="0.3">
      <c r="A2" s="7" t="s">
        <v>77</v>
      </c>
    </row>
    <row r="3" spans="1:31" ht="13.8" x14ac:dyDescent="0.25">
      <c r="A3" s="8" t="s">
        <v>83</v>
      </c>
    </row>
    <row r="4" spans="1:31" ht="14.4" x14ac:dyDescent="0.3">
      <c r="A4" s="11" t="s">
        <v>78</v>
      </c>
    </row>
    <row r="5" spans="1:31" x14ac:dyDescent="0.25">
      <c r="A5" s="5"/>
      <c r="B5" s="5"/>
    </row>
    <row r="6" spans="1:31" ht="18" customHeight="1" x14ac:dyDescent="0.25">
      <c r="A6" s="50"/>
      <c r="B6" s="65" t="s">
        <v>181</v>
      </c>
      <c r="C6" s="51"/>
      <c r="D6" s="66">
        <v>1995</v>
      </c>
      <c r="E6" s="66">
        <v>1996</v>
      </c>
      <c r="F6" s="66">
        <v>1997</v>
      </c>
      <c r="G6" s="66">
        <v>1998</v>
      </c>
      <c r="H6" s="66">
        <v>1999</v>
      </c>
      <c r="I6" s="66">
        <v>2000</v>
      </c>
      <c r="J6" s="66">
        <v>2001</v>
      </c>
      <c r="K6" s="66">
        <v>2002</v>
      </c>
      <c r="L6" s="66">
        <v>2003</v>
      </c>
      <c r="M6" s="66">
        <v>2004</v>
      </c>
      <c r="N6" s="66">
        <v>2005</v>
      </c>
      <c r="O6" s="66">
        <v>2006</v>
      </c>
      <c r="P6" s="66">
        <v>2007</v>
      </c>
      <c r="Q6" s="66">
        <v>2008</v>
      </c>
      <c r="R6" s="66">
        <v>2009</v>
      </c>
      <c r="S6" s="66">
        <v>2010</v>
      </c>
      <c r="T6" s="66">
        <v>2011</v>
      </c>
      <c r="U6" s="66">
        <v>2012</v>
      </c>
      <c r="V6" s="66">
        <v>2013</v>
      </c>
      <c r="W6" s="66">
        <v>2014</v>
      </c>
      <c r="X6" s="66">
        <v>2015</v>
      </c>
      <c r="Y6" s="66">
        <v>2016</v>
      </c>
      <c r="Z6" s="66">
        <v>2017</v>
      </c>
      <c r="AA6" s="66">
        <v>2018</v>
      </c>
      <c r="AB6" s="66">
        <v>2019</v>
      </c>
      <c r="AC6" s="66">
        <v>2020</v>
      </c>
      <c r="AD6" s="66">
        <v>2021</v>
      </c>
      <c r="AE6" s="66">
        <v>2022</v>
      </c>
    </row>
    <row r="7" spans="1:31" s="68" customFormat="1" ht="15" x14ac:dyDescent="0.25">
      <c r="A7" s="41" t="s">
        <v>94</v>
      </c>
      <c r="B7" s="16"/>
      <c r="C7" s="15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</row>
    <row r="8" spans="1:31" s="68" customFormat="1" ht="13.8" x14ac:dyDescent="0.25">
      <c r="A8" s="16"/>
      <c r="B8" s="17" t="s">
        <v>1</v>
      </c>
      <c r="C8" s="18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</row>
    <row r="9" spans="1:31" s="73" customFormat="1" ht="13.8" x14ac:dyDescent="0.25">
      <c r="A9" s="16"/>
      <c r="B9" s="19" t="s">
        <v>2</v>
      </c>
      <c r="C9" s="42" t="s">
        <v>105</v>
      </c>
      <c r="D9" s="54">
        <v>3465.3109512458714</v>
      </c>
      <c r="E9" s="54">
        <v>3486.2363594035073</v>
      </c>
      <c r="F9" s="54">
        <v>3599.2697397058678</v>
      </c>
      <c r="G9" s="54">
        <v>3706.6370199084872</v>
      </c>
      <c r="H9" s="54">
        <v>3861.9652344050355</v>
      </c>
      <c r="I9" s="54">
        <v>4192.8259155686628</v>
      </c>
      <c r="J9" s="54">
        <v>4401.9040558122015</v>
      </c>
      <c r="K9" s="54">
        <v>4667.4354612293719</v>
      </c>
      <c r="L9" s="54">
        <v>4789.5934080172156</v>
      </c>
      <c r="M9" s="54">
        <v>4911.4265070115098</v>
      </c>
      <c r="N9" s="54">
        <v>5049.8893219548399</v>
      </c>
      <c r="O9" s="54">
        <v>5279.2902231056842</v>
      </c>
      <c r="P9" s="54">
        <v>5524.438680643374</v>
      </c>
      <c r="Q9" s="54">
        <v>5867.2409592524918</v>
      </c>
      <c r="R9" s="54">
        <v>6063.7889284427893</v>
      </c>
      <c r="S9" s="54">
        <v>6317.8733396856042</v>
      </c>
      <c r="T9" s="54">
        <v>6631.5402448879277</v>
      </c>
      <c r="U9" s="54">
        <v>6980.9002833786963</v>
      </c>
      <c r="V9" s="54">
        <v>7642.6608151387682</v>
      </c>
      <c r="W9" s="54">
        <v>7883.2929538345325</v>
      </c>
      <c r="X9" s="54">
        <v>7960.636687703749</v>
      </c>
      <c r="Y9" s="54">
        <v>8182.8768697078358</v>
      </c>
      <c r="Z9" s="54">
        <v>8401.7554438019542</v>
      </c>
      <c r="AA9" s="54">
        <v>8491.9411706297124</v>
      </c>
      <c r="AB9" s="54">
        <v>8945.0734186642949</v>
      </c>
      <c r="AC9" s="54">
        <v>8934.7877405008967</v>
      </c>
      <c r="AD9" s="54">
        <v>9849.4979840732267</v>
      </c>
      <c r="AE9" s="54">
        <v>10532.078657299993</v>
      </c>
    </row>
    <row r="10" spans="1:31" s="73" customFormat="1" ht="13.8" x14ac:dyDescent="0.25">
      <c r="A10" s="16"/>
      <c r="B10" s="20" t="s">
        <v>3</v>
      </c>
      <c r="C10" s="33" t="s">
        <v>106</v>
      </c>
      <c r="D10" s="55">
        <v>2167.437420805059</v>
      </c>
      <c r="E10" s="55">
        <v>2141.5669962688462</v>
      </c>
      <c r="F10" s="55">
        <v>2184.0328437053981</v>
      </c>
      <c r="G10" s="55">
        <v>2196.4385246333886</v>
      </c>
      <c r="H10" s="55">
        <v>2221.4555102814779</v>
      </c>
      <c r="I10" s="55">
        <v>2344.4111794486412</v>
      </c>
      <c r="J10" s="55">
        <v>2370.6173110892883</v>
      </c>
      <c r="K10" s="55">
        <v>2473.484935751515</v>
      </c>
      <c r="L10" s="55">
        <v>2486.7073057375551</v>
      </c>
      <c r="M10" s="55">
        <v>2506.01769188049</v>
      </c>
      <c r="N10" s="55">
        <v>2556.7784848632396</v>
      </c>
      <c r="O10" s="55">
        <v>2674.8970037164954</v>
      </c>
      <c r="P10" s="55">
        <v>2804.1055094776048</v>
      </c>
      <c r="Q10" s="55">
        <v>3023.8467590956548</v>
      </c>
      <c r="R10" s="55">
        <v>3077.5812647172697</v>
      </c>
      <c r="S10" s="55">
        <v>3187.414119757806</v>
      </c>
      <c r="T10" s="55">
        <v>3377.7753158272894</v>
      </c>
      <c r="U10" s="55">
        <v>3561.3910158975195</v>
      </c>
      <c r="V10" s="55">
        <v>4112.093412358402</v>
      </c>
      <c r="W10" s="55">
        <v>4244.6855242835099</v>
      </c>
      <c r="X10" s="55">
        <v>4235.1892397179636</v>
      </c>
      <c r="Y10" s="55">
        <v>4312.4247385256103</v>
      </c>
      <c r="Z10" s="55">
        <v>4335.8898484266583</v>
      </c>
      <c r="AA10" s="55">
        <v>4307.3152370219987</v>
      </c>
      <c r="AB10" s="55">
        <v>4521.7228990717194</v>
      </c>
      <c r="AC10" s="55">
        <v>4382.1423004292792</v>
      </c>
      <c r="AD10" s="55">
        <v>5029.760489694826</v>
      </c>
      <c r="AE10" s="55">
        <v>5468.1246164257118</v>
      </c>
    </row>
    <row r="11" spans="1:31" s="73" customFormat="1" ht="13.8" x14ac:dyDescent="0.25">
      <c r="A11" s="16"/>
      <c r="B11" s="20" t="s">
        <v>4</v>
      </c>
      <c r="C11" s="33" t="s">
        <v>107</v>
      </c>
      <c r="D11" s="55">
        <v>1032.9777823822615</v>
      </c>
      <c r="E11" s="55">
        <v>1056.9728407026598</v>
      </c>
      <c r="F11" s="55">
        <v>1101.656255231899</v>
      </c>
      <c r="G11" s="55">
        <v>1174.6313356900803</v>
      </c>
      <c r="H11" s="55">
        <v>1248.7947111655578</v>
      </c>
      <c r="I11" s="55">
        <v>1394.7957978815973</v>
      </c>
      <c r="J11" s="55">
        <v>1540.5842998886246</v>
      </c>
      <c r="K11" s="55">
        <v>1682.1565720016542</v>
      </c>
      <c r="L11" s="55">
        <v>1732.4215422383004</v>
      </c>
      <c r="M11" s="55">
        <v>1783.975308375293</v>
      </c>
      <c r="N11" s="55">
        <v>1836.1521166716464</v>
      </c>
      <c r="O11" s="55">
        <v>1900.3786160341149</v>
      </c>
      <c r="P11" s="55">
        <v>1975.9890345593915</v>
      </c>
      <c r="Q11" s="55">
        <v>2072.3110966911354</v>
      </c>
      <c r="R11" s="55">
        <v>2148.6089188721076</v>
      </c>
      <c r="S11" s="55">
        <v>2198.5185233521665</v>
      </c>
      <c r="T11" s="55">
        <v>2267.0656287379848</v>
      </c>
      <c r="U11" s="55">
        <v>2368.0767592110815</v>
      </c>
      <c r="V11" s="55">
        <v>2418.6491337685438</v>
      </c>
      <c r="W11" s="55">
        <v>2482.6050672289462</v>
      </c>
      <c r="X11" s="55">
        <v>2540.3084426616433</v>
      </c>
      <c r="Y11" s="55">
        <v>2616.4099216627192</v>
      </c>
      <c r="Z11" s="55">
        <v>2719.6128683727152</v>
      </c>
      <c r="AA11" s="55">
        <v>2789.2930115275467</v>
      </c>
      <c r="AB11" s="55">
        <v>2854.3196983570738</v>
      </c>
      <c r="AC11" s="55">
        <v>2926.5569418243717</v>
      </c>
      <c r="AD11" s="55">
        <v>3022.0099412655904</v>
      </c>
      <c r="AE11" s="55">
        <v>3096.7432411587934</v>
      </c>
    </row>
    <row r="12" spans="1:31" s="73" customFormat="1" ht="13.8" x14ac:dyDescent="0.25">
      <c r="A12" s="16"/>
      <c r="B12" s="20" t="s">
        <v>5</v>
      </c>
      <c r="C12" s="33" t="s">
        <v>108</v>
      </c>
      <c r="D12" s="55">
        <v>264.89574805855113</v>
      </c>
      <c r="E12" s="55">
        <v>287.69652243200159</v>
      </c>
      <c r="F12" s="55">
        <v>313.58064076857085</v>
      </c>
      <c r="G12" s="55">
        <v>335.56715958501815</v>
      </c>
      <c r="H12" s="55">
        <v>391.71501295800016</v>
      </c>
      <c r="I12" s="55">
        <v>453.61893823842405</v>
      </c>
      <c r="J12" s="55">
        <v>490.70244483428797</v>
      </c>
      <c r="K12" s="55">
        <v>511.793953476203</v>
      </c>
      <c r="L12" s="55">
        <v>570.46456004136007</v>
      </c>
      <c r="M12" s="55">
        <v>621.43350675572742</v>
      </c>
      <c r="N12" s="55">
        <v>656.95872041995449</v>
      </c>
      <c r="O12" s="55">
        <v>704.01460335507397</v>
      </c>
      <c r="P12" s="55">
        <v>744.34413660637745</v>
      </c>
      <c r="Q12" s="55">
        <v>771.08310346570181</v>
      </c>
      <c r="R12" s="55">
        <v>837.59874485341106</v>
      </c>
      <c r="S12" s="55">
        <v>931.94069657563136</v>
      </c>
      <c r="T12" s="55">
        <v>986.69930032265427</v>
      </c>
      <c r="U12" s="55">
        <v>1051.4325082700959</v>
      </c>
      <c r="V12" s="55">
        <v>1111.9182690118225</v>
      </c>
      <c r="W12" s="55">
        <v>1156.0023623220757</v>
      </c>
      <c r="X12" s="55">
        <v>1185.1390053241421</v>
      </c>
      <c r="Y12" s="55">
        <v>1254.0422095195065</v>
      </c>
      <c r="Z12" s="55">
        <v>1346.2527270025807</v>
      </c>
      <c r="AA12" s="55">
        <v>1395.3329220801668</v>
      </c>
      <c r="AB12" s="55">
        <v>1569.0308212355026</v>
      </c>
      <c r="AC12" s="55">
        <v>1626.0884982472458</v>
      </c>
      <c r="AD12" s="55">
        <v>1797.7275531128091</v>
      </c>
      <c r="AE12" s="55">
        <v>1967.2107997154894</v>
      </c>
    </row>
    <row r="13" spans="1:31" s="73" customFormat="1" ht="13.8" x14ac:dyDescent="0.25">
      <c r="A13" s="16"/>
      <c r="B13" s="19" t="s">
        <v>205</v>
      </c>
      <c r="C13" s="23" t="s">
        <v>206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</row>
    <row r="14" spans="1:31" s="73" customFormat="1" ht="13.8" x14ac:dyDescent="0.25">
      <c r="A14" s="16"/>
      <c r="B14" s="21" t="s">
        <v>6</v>
      </c>
      <c r="C14" s="43" t="s">
        <v>110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</row>
    <row r="15" spans="1:31" s="73" customFormat="1" ht="13.8" x14ac:dyDescent="0.25">
      <c r="A15" s="16"/>
      <c r="B15" s="22" t="s">
        <v>7</v>
      </c>
      <c r="C15" s="44" t="s">
        <v>111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</row>
    <row r="16" spans="1:31" s="73" customFormat="1" ht="13.8" x14ac:dyDescent="0.25">
      <c r="A16" s="16"/>
      <c r="B16" s="22" t="s">
        <v>8</v>
      </c>
      <c r="C16" s="44" t="s">
        <v>112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</row>
    <row r="17" spans="1:31" s="73" customFormat="1" ht="13.8" x14ac:dyDescent="0.25">
      <c r="A17" s="16"/>
      <c r="B17" s="17" t="s">
        <v>109</v>
      </c>
      <c r="C17" s="1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</row>
    <row r="18" spans="1:31" s="73" customFormat="1" ht="13.8" x14ac:dyDescent="0.25">
      <c r="A18" s="16"/>
      <c r="B18" s="19" t="s">
        <v>9</v>
      </c>
      <c r="C18" s="23" t="s">
        <v>113</v>
      </c>
      <c r="D18" s="54">
        <v>830.31209944632792</v>
      </c>
      <c r="E18" s="54">
        <v>853.65743880797925</v>
      </c>
      <c r="F18" s="54">
        <v>861.6221262358564</v>
      </c>
      <c r="G18" s="54">
        <v>878.11496472867452</v>
      </c>
      <c r="H18" s="54">
        <v>915.5304111656186</v>
      </c>
      <c r="I18" s="54">
        <v>938.84680206207372</v>
      </c>
      <c r="J18" s="54">
        <v>978.25355488313744</v>
      </c>
      <c r="K18" s="54">
        <v>999.31296692784576</v>
      </c>
      <c r="L18" s="54">
        <v>1052.0188373882465</v>
      </c>
      <c r="M18" s="54">
        <v>1075.2512587674062</v>
      </c>
      <c r="N18" s="54">
        <v>1144.071296529409</v>
      </c>
      <c r="O18" s="54">
        <v>1193.7790492278227</v>
      </c>
      <c r="P18" s="54">
        <v>1328.2343355584942</v>
      </c>
      <c r="Q18" s="54">
        <v>1512.5836948943154</v>
      </c>
      <c r="R18" s="54">
        <v>1593.8904166549989</v>
      </c>
      <c r="S18" s="54">
        <v>1680.7998832650626</v>
      </c>
      <c r="T18" s="54">
        <v>1693.7391038616615</v>
      </c>
      <c r="U18" s="54">
        <v>1793.1359656145835</v>
      </c>
      <c r="V18" s="54">
        <v>1959.7934572398324</v>
      </c>
      <c r="W18" s="54">
        <v>2076.6006000413277</v>
      </c>
      <c r="X18" s="54">
        <v>2061.4585981423807</v>
      </c>
      <c r="Y18" s="54">
        <v>2131.8420307157007</v>
      </c>
      <c r="Z18" s="54">
        <v>2048.752605341494</v>
      </c>
      <c r="AA18" s="54">
        <v>1991.545965298835</v>
      </c>
      <c r="AB18" s="54">
        <v>2262.4354904898537</v>
      </c>
      <c r="AC18" s="54">
        <v>2222.2634026439819</v>
      </c>
      <c r="AD18" s="54">
        <v>2488.3192806271154</v>
      </c>
      <c r="AE18" s="54">
        <v>2610.8064582808438</v>
      </c>
    </row>
    <row r="19" spans="1:31" s="73" customFormat="1" ht="13.8" x14ac:dyDescent="0.25">
      <c r="A19" s="16"/>
      <c r="B19" s="21" t="s">
        <v>10</v>
      </c>
      <c r="C19" s="24" t="s">
        <v>114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</row>
    <row r="20" spans="1:31" s="73" customFormat="1" ht="13.8" x14ac:dyDescent="0.25">
      <c r="A20" s="16"/>
      <c r="B20" s="22" t="s">
        <v>11</v>
      </c>
      <c r="C20" s="25" t="s">
        <v>114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55">
        <v>0</v>
      </c>
      <c r="AE20" s="55">
        <v>0</v>
      </c>
    </row>
    <row r="21" spans="1:31" s="73" customFormat="1" ht="13.8" x14ac:dyDescent="0.25">
      <c r="A21" s="16"/>
      <c r="B21" s="22" t="s">
        <v>12</v>
      </c>
      <c r="C21" s="25" t="s">
        <v>115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</row>
    <row r="22" spans="1:31" s="73" customFormat="1" ht="13.8" x14ac:dyDescent="0.25">
      <c r="A22" s="16"/>
      <c r="B22" s="19" t="s">
        <v>73</v>
      </c>
      <c r="C22" s="23" t="s">
        <v>116</v>
      </c>
      <c r="D22" s="54">
        <v>2634.9988517995434</v>
      </c>
      <c r="E22" s="54">
        <v>2632.5789205955275</v>
      </c>
      <c r="F22" s="54">
        <v>2737.6476134700115</v>
      </c>
      <c r="G22" s="54">
        <v>2828.5220551798125</v>
      </c>
      <c r="H22" s="54">
        <v>2946.4348232394173</v>
      </c>
      <c r="I22" s="54">
        <v>3253.9791135065889</v>
      </c>
      <c r="J22" s="54">
        <v>3423.6505009290631</v>
      </c>
      <c r="K22" s="54">
        <v>3668.1224943015263</v>
      </c>
      <c r="L22" s="54">
        <v>3737.574570628969</v>
      </c>
      <c r="M22" s="54">
        <v>3836.1752482441038</v>
      </c>
      <c r="N22" s="54">
        <v>3905.8180254254312</v>
      </c>
      <c r="O22" s="54">
        <v>4085.5111738778614</v>
      </c>
      <c r="P22" s="54">
        <v>4196.2043450848805</v>
      </c>
      <c r="Q22" s="54">
        <v>4354.6572643581776</v>
      </c>
      <c r="R22" s="54">
        <v>4469.8985117877892</v>
      </c>
      <c r="S22" s="54">
        <v>4637.0734564205404</v>
      </c>
      <c r="T22" s="54">
        <v>4937.8011410262661</v>
      </c>
      <c r="U22" s="54">
        <v>5187.764317764113</v>
      </c>
      <c r="V22" s="54">
        <v>5682.8673578989356</v>
      </c>
      <c r="W22" s="54">
        <v>5806.6923537932043</v>
      </c>
      <c r="X22" s="54">
        <v>5899.1780895613683</v>
      </c>
      <c r="Y22" s="54">
        <v>6051.0348389921364</v>
      </c>
      <c r="Z22" s="54">
        <v>6353.0028384604602</v>
      </c>
      <c r="AA22" s="54">
        <v>6500.3952053308776</v>
      </c>
      <c r="AB22" s="54">
        <v>6682.6379281744421</v>
      </c>
      <c r="AC22" s="54">
        <v>6712.5243378569157</v>
      </c>
      <c r="AD22" s="54">
        <v>7361.1787034461104</v>
      </c>
      <c r="AE22" s="54">
        <v>7921.2721990191503</v>
      </c>
    </row>
    <row r="23" spans="1:31" s="73" customFormat="1" ht="13.8" x14ac:dyDescent="0.25">
      <c r="A23" s="16"/>
      <c r="B23" s="19" t="s">
        <v>182</v>
      </c>
      <c r="C23" s="19" t="s">
        <v>204</v>
      </c>
      <c r="D23" s="54">
        <v>579.04208984157117</v>
      </c>
      <c r="E23" s="54">
        <v>574.68660061130538</v>
      </c>
      <c r="F23" s="54">
        <v>574.18089782076777</v>
      </c>
      <c r="G23" s="54">
        <v>591.82843784937506</v>
      </c>
      <c r="H23" s="54">
        <v>608.77939707336907</v>
      </c>
      <c r="I23" s="54">
        <v>637.84987072352669</v>
      </c>
      <c r="J23" s="54">
        <v>674.04480427566739</v>
      </c>
      <c r="K23" s="54">
        <v>696.0230441820629</v>
      </c>
      <c r="L23" s="54">
        <v>724.20358007828452</v>
      </c>
      <c r="M23" s="54">
        <v>760.19276200486377</v>
      </c>
      <c r="N23" s="54">
        <v>800.5448699674514</v>
      </c>
      <c r="O23" s="54">
        <v>831.83151172908185</v>
      </c>
      <c r="P23" s="54">
        <v>881.70520997821018</v>
      </c>
      <c r="Q23" s="54">
        <v>937.83078292211917</v>
      </c>
      <c r="R23" s="54">
        <v>995.44619594991559</v>
      </c>
      <c r="S23" s="54">
        <v>1046.7428030312421</v>
      </c>
      <c r="T23" s="54">
        <v>1109.0880245117114</v>
      </c>
      <c r="U23" s="54">
        <v>1168.9493528739538</v>
      </c>
      <c r="V23" s="54">
        <v>1212.206772946884</v>
      </c>
      <c r="W23" s="54">
        <v>1262.8043202883498</v>
      </c>
      <c r="X23" s="54">
        <v>1313.649761154589</v>
      </c>
      <c r="Y23" s="54">
        <v>1365.4024923214984</v>
      </c>
      <c r="Z23" s="54">
        <v>1416.2504121229852</v>
      </c>
      <c r="AA23" s="54">
        <v>1506.9520045788909</v>
      </c>
      <c r="AB23" s="54">
        <v>1595.6757453538553</v>
      </c>
      <c r="AC23" s="54">
        <v>1676.6080233218227</v>
      </c>
      <c r="AD23" s="54">
        <v>1829.4666075027449</v>
      </c>
      <c r="AE23" s="54">
        <v>2137.6156113426168</v>
      </c>
    </row>
    <row r="24" spans="1:31" s="73" customFormat="1" ht="13.8" x14ac:dyDescent="0.25">
      <c r="A24" s="16"/>
      <c r="B24" s="19" t="s">
        <v>75</v>
      </c>
      <c r="C24" s="23" t="s">
        <v>117</v>
      </c>
      <c r="D24" s="54">
        <v>2055.9567619579725</v>
      </c>
      <c r="E24" s="54">
        <v>2057.8923199842229</v>
      </c>
      <c r="F24" s="54">
        <v>2163.4667156492437</v>
      </c>
      <c r="G24" s="54">
        <v>2236.6936173304375</v>
      </c>
      <c r="H24" s="54">
        <v>2337.6554261660481</v>
      </c>
      <c r="I24" s="54">
        <v>2616.1292427830622</v>
      </c>
      <c r="J24" s="54">
        <v>2749.6056966533961</v>
      </c>
      <c r="K24" s="54">
        <v>2972.0994501194637</v>
      </c>
      <c r="L24" s="54">
        <v>3013.3709905506844</v>
      </c>
      <c r="M24" s="54">
        <v>3075.9824862392402</v>
      </c>
      <c r="N24" s="54">
        <v>3105.2731554579796</v>
      </c>
      <c r="O24" s="54">
        <v>3253.6796621487792</v>
      </c>
      <c r="P24" s="54">
        <v>3314.4991351066692</v>
      </c>
      <c r="Q24" s="54">
        <v>3416.8264814360577</v>
      </c>
      <c r="R24" s="54">
        <v>3474.4523158378734</v>
      </c>
      <c r="S24" s="54">
        <v>3590.3306533892983</v>
      </c>
      <c r="T24" s="54">
        <v>3828.7131165145552</v>
      </c>
      <c r="U24" s="54">
        <v>4018.8149648901594</v>
      </c>
      <c r="V24" s="54">
        <v>4470.660584952052</v>
      </c>
      <c r="W24" s="54">
        <v>4543.8880335048552</v>
      </c>
      <c r="X24" s="54">
        <v>4585.5283284067782</v>
      </c>
      <c r="Y24" s="54">
        <v>4685.6323466706372</v>
      </c>
      <c r="Z24" s="54">
        <v>4936.7524263374762</v>
      </c>
      <c r="AA24" s="54">
        <v>4993.4432007519872</v>
      </c>
      <c r="AB24" s="54">
        <v>5086.9621828205873</v>
      </c>
      <c r="AC24" s="54">
        <v>5035.9163145350931</v>
      </c>
      <c r="AD24" s="54">
        <v>5531.712095943366</v>
      </c>
      <c r="AE24" s="54">
        <v>5783.6565876765335</v>
      </c>
    </row>
    <row r="25" spans="1:31" s="73" customFormat="1" ht="13.8" x14ac:dyDescent="0.25">
      <c r="A25" s="16"/>
      <c r="B25" s="26" t="s">
        <v>74</v>
      </c>
      <c r="C25" s="26" t="s">
        <v>179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  <c r="AD25" s="58">
        <v>0</v>
      </c>
      <c r="AE25" s="58">
        <v>0</v>
      </c>
    </row>
    <row r="26" spans="1:31" s="73" customFormat="1" ht="13.8" x14ac:dyDescent="0.25">
      <c r="A26" s="16"/>
      <c r="B26" s="19"/>
      <c r="C26" s="23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</row>
    <row r="27" spans="1:31" s="73" customFormat="1" ht="15" x14ac:dyDescent="0.25">
      <c r="A27" s="45" t="s">
        <v>127</v>
      </c>
      <c r="B27" s="16"/>
      <c r="C27" s="23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</row>
    <row r="28" spans="1:31" s="73" customFormat="1" ht="15" x14ac:dyDescent="0.25">
      <c r="A28" s="41" t="s">
        <v>128</v>
      </c>
      <c r="B28" s="16"/>
      <c r="C28" s="15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</row>
    <row r="29" spans="1:31" s="73" customFormat="1" ht="15" x14ac:dyDescent="0.25">
      <c r="A29" s="41" t="s">
        <v>129</v>
      </c>
      <c r="B29" s="16"/>
      <c r="C29" s="15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</row>
    <row r="30" spans="1:31" s="73" customFormat="1" ht="13.8" x14ac:dyDescent="0.25">
      <c r="A30" s="29"/>
      <c r="B30" s="27" t="s">
        <v>1</v>
      </c>
      <c r="C30" s="15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</row>
    <row r="31" spans="1:31" s="73" customFormat="1" ht="13.8" x14ac:dyDescent="0.25">
      <c r="A31" s="29"/>
      <c r="B31" s="19" t="s">
        <v>73</v>
      </c>
      <c r="C31" s="23" t="s">
        <v>116</v>
      </c>
      <c r="D31" s="54">
        <v>2634.9988517995434</v>
      </c>
      <c r="E31" s="54">
        <v>2632.5789205955275</v>
      </c>
      <c r="F31" s="54">
        <v>2737.6476134700115</v>
      </c>
      <c r="G31" s="54">
        <v>2828.5220551798125</v>
      </c>
      <c r="H31" s="54">
        <v>2946.4348232394173</v>
      </c>
      <c r="I31" s="54">
        <v>3253.9791135065889</v>
      </c>
      <c r="J31" s="54">
        <v>3423.6505009290631</v>
      </c>
      <c r="K31" s="54">
        <v>3668.1224943015263</v>
      </c>
      <c r="L31" s="54">
        <v>3737.574570628969</v>
      </c>
      <c r="M31" s="54">
        <v>3836.1752482441038</v>
      </c>
      <c r="N31" s="54">
        <v>3905.8180254254312</v>
      </c>
      <c r="O31" s="54">
        <v>4085.5111738778614</v>
      </c>
      <c r="P31" s="54">
        <v>4196.2043450848805</v>
      </c>
      <c r="Q31" s="54">
        <v>4354.6572643581776</v>
      </c>
      <c r="R31" s="54">
        <v>4469.8985117877892</v>
      </c>
      <c r="S31" s="54">
        <v>4637.0734564205404</v>
      </c>
      <c r="T31" s="54">
        <v>4937.8011410262661</v>
      </c>
      <c r="U31" s="54">
        <v>5187.764317764113</v>
      </c>
      <c r="V31" s="54">
        <v>5682.8673578989356</v>
      </c>
      <c r="W31" s="54">
        <v>5806.6923537932043</v>
      </c>
      <c r="X31" s="54">
        <v>5899.1780895613683</v>
      </c>
      <c r="Y31" s="54">
        <v>6051.0348389921364</v>
      </c>
      <c r="Z31" s="54">
        <v>6353.0028384604602</v>
      </c>
      <c r="AA31" s="54">
        <v>6500.3952053308776</v>
      </c>
      <c r="AB31" s="54">
        <v>6682.6379281744421</v>
      </c>
      <c r="AC31" s="54">
        <v>6712.5243378569157</v>
      </c>
      <c r="AD31" s="54">
        <v>7361.1787034461104</v>
      </c>
      <c r="AE31" s="54">
        <v>7921.2721990191503</v>
      </c>
    </row>
    <row r="32" spans="1:31" s="73" customFormat="1" ht="13.8" x14ac:dyDescent="0.25">
      <c r="A32" s="29"/>
      <c r="B32" s="19" t="s">
        <v>75</v>
      </c>
      <c r="C32" s="23" t="s">
        <v>117</v>
      </c>
      <c r="D32" s="54">
        <f t="shared" ref="D32:AA32" si="0">D$31-D$23</f>
        <v>2055.956761957972</v>
      </c>
      <c r="E32" s="54">
        <f t="shared" si="0"/>
        <v>2057.892319984222</v>
      </c>
      <c r="F32" s="54">
        <f t="shared" si="0"/>
        <v>2163.4667156492437</v>
      </c>
      <c r="G32" s="54">
        <f t="shared" si="0"/>
        <v>2236.6936173304375</v>
      </c>
      <c r="H32" s="54">
        <f t="shared" si="0"/>
        <v>2337.6554261660481</v>
      </c>
      <c r="I32" s="54">
        <f t="shared" si="0"/>
        <v>2616.1292427830622</v>
      </c>
      <c r="J32" s="54">
        <f t="shared" si="0"/>
        <v>2749.6056966533956</v>
      </c>
      <c r="K32" s="54">
        <f t="shared" si="0"/>
        <v>2972.0994501194637</v>
      </c>
      <c r="L32" s="54">
        <f t="shared" si="0"/>
        <v>3013.3709905506844</v>
      </c>
      <c r="M32" s="54">
        <f t="shared" si="0"/>
        <v>3075.9824862392402</v>
      </c>
      <c r="N32" s="54">
        <f t="shared" si="0"/>
        <v>3105.2731554579796</v>
      </c>
      <c r="O32" s="54">
        <f t="shared" si="0"/>
        <v>3253.6796621487797</v>
      </c>
      <c r="P32" s="54">
        <f t="shared" si="0"/>
        <v>3314.4991351066701</v>
      </c>
      <c r="Q32" s="54">
        <f t="shared" si="0"/>
        <v>3416.8264814360582</v>
      </c>
      <c r="R32" s="54">
        <f t="shared" si="0"/>
        <v>3474.4523158378734</v>
      </c>
      <c r="S32" s="54">
        <f t="shared" si="0"/>
        <v>3590.3306533892983</v>
      </c>
      <c r="T32" s="54">
        <f t="shared" si="0"/>
        <v>3828.7131165145547</v>
      </c>
      <c r="U32" s="54">
        <f t="shared" si="0"/>
        <v>4018.814964890159</v>
      </c>
      <c r="V32" s="54">
        <f t="shared" si="0"/>
        <v>4470.6605849520511</v>
      </c>
      <c r="W32" s="54">
        <f t="shared" si="0"/>
        <v>4543.8880335048543</v>
      </c>
      <c r="X32" s="54">
        <f t="shared" si="0"/>
        <v>4585.5283284067791</v>
      </c>
      <c r="Y32" s="54">
        <f t="shared" si="0"/>
        <v>4685.6323466706381</v>
      </c>
      <c r="Z32" s="54">
        <f t="shared" si="0"/>
        <v>4936.7524263374753</v>
      </c>
      <c r="AA32" s="54">
        <f t="shared" si="0"/>
        <v>4993.4432007519863</v>
      </c>
      <c r="AB32" s="54">
        <f>AB$31-AB$23</f>
        <v>5086.9621828205873</v>
      </c>
      <c r="AC32" s="54">
        <f t="shared" ref="AC32:AE32" si="1">AC$31-AC$23</f>
        <v>5035.9163145350931</v>
      </c>
      <c r="AD32" s="54">
        <f t="shared" si="1"/>
        <v>5531.7120959433651</v>
      </c>
      <c r="AE32" s="54">
        <f t="shared" si="1"/>
        <v>5783.6565876765335</v>
      </c>
    </row>
    <row r="33" spans="1:31" s="68" customFormat="1" ht="13.8" x14ac:dyDescent="0.25">
      <c r="A33" s="29"/>
      <c r="B33" s="17" t="s">
        <v>109</v>
      </c>
      <c r="C33" s="15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</row>
    <row r="34" spans="1:31" s="68" customFormat="1" ht="13.8" x14ac:dyDescent="0.25">
      <c r="A34" s="29"/>
      <c r="B34" s="19" t="s">
        <v>13</v>
      </c>
      <c r="C34" s="23" t="s">
        <v>118</v>
      </c>
      <c r="D34" s="54">
        <v>578.02339141275002</v>
      </c>
      <c r="E34" s="54">
        <v>655.52752589379327</v>
      </c>
      <c r="F34" s="54">
        <v>599.84653563685436</v>
      </c>
      <c r="G34" s="54">
        <v>672.24743410669953</v>
      </c>
      <c r="H34" s="54">
        <v>601.57649342364039</v>
      </c>
      <c r="I34" s="54">
        <v>633.03308108439762</v>
      </c>
      <c r="J34" s="54">
        <v>655.77845534773951</v>
      </c>
      <c r="K34" s="54">
        <v>687.02547254195645</v>
      </c>
      <c r="L34" s="54">
        <v>701.24195718926626</v>
      </c>
      <c r="M34" s="54">
        <v>758.9916635717957</v>
      </c>
      <c r="N34" s="54">
        <v>883.30649122416048</v>
      </c>
      <c r="O34" s="54">
        <v>826.15803167159038</v>
      </c>
      <c r="P34" s="54">
        <v>971.73183599095114</v>
      </c>
      <c r="Q34" s="54">
        <v>1012.6829517596345</v>
      </c>
      <c r="R34" s="54">
        <v>1063.2728735721971</v>
      </c>
      <c r="S34" s="54">
        <v>1114.6686820131808</v>
      </c>
      <c r="T34" s="54">
        <v>1165.6853504560024</v>
      </c>
      <c r="U34" s="54">
        <v>1216.3383512886671</v>
      </c>
      <c r="V34" s="54">
        <v>1245.5398218449714</v>
      </c>
      <c r="W34" s="54">
        <v>1292.8677849497424</v>
      </c>
      <c r="X34" s="54">
        <v>1314.3126071326442</v>
      </c>
      <c r="Y34" s="54">
        <v>1333.0103505013567</v>
      </c>
      <c r="Z34" s="54">
        <v>1422.239942000499</v>
      </c>
      <c r="AA34" s="54">
        <v>1529.9552182295593</v>
      </c>
      <c r="AB34" s="54">
        <v>1610.4607745332914</v>
      </c>
      <c r="AC34" s="54">
        <v>1651.6133640875848</v>
      </c>
      <c r="AD34" s="54">
        <v>1790.260447150685</v>
      </c>
      <c r="AE34" s="54">
        <v>1962.2828995298032</v>
      </c>
    </row>
    <row r="35" spans="1:31" s="68" customFormat="1" ht="13.8" x14ac:dyDescent="0.25">
      <c r="A35" s="16"/>
      <c r="B35" s="20" t="s">
        <v>14</v>
      </c>
      <c r="C35" s="15" t="s">
        <v>119</v>
      </c>
      <c r="D35" s="55">
        <v>514.4856581201243</v>
      </c>
      <c r="E35" s="55">
        <v>588.73224772495746</v>
      </c>
      <c r="F35" s="55">
        <v>536.40688251582162</v>
      </c>
      <c r="G35" s="55">
        <v>604.20080367080732</v>
      </c>
      <c r="H35" s="55">
        <v>537.25219943529817</v>
      </c>
      <c r="I35" s="55">
        <v>566.18633164683104</v>
      </c>
      <c r="J35" s="55">
        <v>585.75752542767839</v>
      </c>
      <c r="K35" s="55">
        <v>615.26429168143704</v>
      </c>
      <c r="L35" s="55">
        <v>625.34612133396433</v>
      </c>
      <c r="M35" s="55">
        <v>678.77957059883602</v>
      </c>
      <c r="N35" s="55">
        <v>790.61921323553122</v>
      </c>
      <c r="O35" s="55">
        <v>738.05339130736581</v>
      </c>
      <c r="P35" s="55">
        <v>871.84152662748329</v>
      </c>
      <c r="Q35" s="55">
        <v>909.48415836429967</v>
      </c>
      <c r="R35" s="55">
        <v>947.87542854593084</v>
      </c>
      <c r="S35" s="55">
        <v>994.06542901692865</v>
      </c>
      <c r="T35" s="55">
        <v>1037.0352926011221</v>
      </c>
      <c r="U35" s="55">
        <v>1079.4771429775483</v>
      </c>
      <c r="V35" s="55">
        <v>1104.757324633923</v>
      </c>
      <c r="W35" s="55">
        <v>1146.123317112834</v>
      </c>
      <c r="X35" s="55">
        <v>1162.5586578052998</v>
      </c>
      <c r="Y35" s="55">
        <v>1180.8234527105913</v>
      </c>
      <c r="Z35" s="55">
        <v>1259.3214162652855</v>
      </c>
      <c r="AA35" s="55">
        <v>1355.5877779986952</v>
      </c>
      <c r="AB35" s="55">
        <v>1428.0551017726866</v>
      </c>
      <c r="AC35" s="55">
        <v>1462.509822780919</v>
      </c>
      <c r="AD35" s="55">
        <v>1587.7902523308187</v>
      </c>
      <c r="AE35" s="55">
        <v>1741.1619761080212</v>
      </c>
    </row>
    <row r="36" spans="1:31" s="68" customFormat="1" ht="13.8" x14ac:dyDescent="0.25">
      <c r="A36" s="16"/>
      <c r="B36" s="20" t="s">
        <v>15</v>
      </c>
      <c r="C36" s="15" t="s">
        <v>120</v>
      </c>
      <c r="D36" s="55">
        <v>63.537733292625674</v>
      </c>
      <c r="E36" s="55">
        <v>66.795278168835637</v>
      </c>
      <c r="F36" s="55">
        <v>63.439653121032833</v>
      </c>
      <c r="G36" s="55">
        <v>68.046630435892169</v>
      </c>
      <c r="H36" s="55">
        <v>64.324293988342134</v>
      </c>
      <c r="I36" s="55">
        <v>66.84674943756653</v>
      </c>
      <c r="J36" s="55">
        <v>70.020929920061135</v>
      </c>
      <c r="K36" s="55">
        <v>71.76118086051946</v>
      </c>
      <c r="L36" s="55">
        <v>75.895835855301783</v>
      </c>
      <c r="M36" s="55">
        <v>80.212092972959667</v>
      </c>
      <c r="N36" s="55">
        <v>92.687277988629262</v>
      </c>
      <c r="O36" s="55">
        <v>88.104640364224636</v>
      </c>
      <c r="P36" s="55">
        <v>99.890309363467935</v>
      </c>
      <c r="Q36" s="55">
        <v>103.19879339533469</v>
      </c>
      <c r="R36" s="55">
        <v>115.39744502626621</v>
      </c>
      <c r="S36" s="55">
        <v>120.60325299625227</v>
      </c>
      <c r="T36" s="55">
        <v>128.65005785488015</v>
      </c>
      <c r="U36" s="55">
        <v>136.86120831111882</v>
      </c>
      <c r="V36" s="55">
        <v>140.78249721104842</v>
      </c>
      <c r="W36" s="55">
        <v>146.74446783690857</v>
      </c>
      <c r="X36" s="55">
        <v>151.75394932734477</v>
      </c>
      <c r="Y36" s="55">
        <v>152.18689779076522</v>
      </c>
      <c r="Z36" s="55">
        <v>162.91852573521345</v>
      </c>
      <c r="AA36" s="55">
        <v>174.36744023086402</v>
      </c>
      <c r="AB36" s="55">
        <v>182.40567276060474</v>
      </c>
      <c r="AC36" s="55">
        <v>189.10354130666548</v>
      </c>
      <c r="AD36" s="55">
        <v>202.47019481986678</v>
      </c>
      <c r="AE36" s="55">
        <v>221.12092342178175</v>
      </c>
    </row>
    <row r="37" spans="1:31" s="68" customFormat="1" ht="13.8" x14ac:dyDescent="0.25">
      <c r="A37" s="16"/>
      <c r="B37" s="19" t="s">
        <v>16</v>
      </c>
      <c r="C37" s="23" t="s">
        <v>121</v>
      </c>
      <c r="D37" s="54">
        <v>11.898083955428678</v>
      </c>
      <c r="E37" s="54">
        <v>11.775642315246918</v>
      </c>
      <c r="F37" s="54">
        <v>12.094151528235928</v>
      </c>
      <c r="G37" s="54">
        <v>12.098644388334797</v>
      </c>
      <c r="H37" s="54">
        <v>12.766649128628124</v>
      </c>
      <c r="I37" s="54">
        <v>14.640465598653646</v>
      </c>
      <c r="J37" s="54">
        <v>14.659276903145571</v>
      </c>
      <c r="K37" s="54">
        <v>14.769012103222469</v>
      </c>
      <c r="L37" s="54">
        <v>11.692033095990888</v>
      </c>
      <c r="M37" s="54">
        <v>13.575672772634491</v>
      </c>
      <c r="N37" s="54">
        <v>13.531989762127262</v>
      </c>
      <c r="O37" s="54">
        <v>15.872986582698763</v>
      </c>
      <c r="P37" s="54">
        <v>17.751398581249216</v>
      </c>
      <c r="Q37" s="54">
        <v>16.075065068989808</v>
      </c>
      <c r="R37" s="54">
        <v>17.105061503766699</v>
      </c>
      <c r="S37" s="54">
        <v>17.348730048206516</v>
      </c>
      <c r="T37" s="54">
        <v>19.73361996119187</v>
      </c>
      <c r="U37" s="54">
        <v>21.387603157882833</v>
      </c>
      <c r="V37" s="54">
        <v>21.919753587888124</v>
      </c>
      <c r="W37" s="54">
        <v>23.431136041846575</v>
      </c>
      <c r="X37" s="54">
        <v>25.148188660963655</v>
      </c>
      <c r="Y37" s="54">
        <v>25.480358250009651</v>
      </c>
      <c r="Z37" s="54">
        <v>25.675601921771229</v>
      </c>
      <c r="AA37" s="54">
        <v>26.549891924877571</v>
      </c>
      <c r="AB37" s="54">
        <v>43.3170034422822</v>
      </c>
      <c r="AC37" s="54">
        <v>43.646328639621089</v>
      </c>
      <c r="AD37" s="54">
        <v>45.921982942841424</v>
      </c>
      <c r="AE37" s="54">
        <v>49.671950992821934</v>
      </c>
    </row>
    <row r="38" spans="1:31" s="73" customFormat="1" ht="13.8" x14ac:dyDescent="0.25">
      <c r="A38" s="16"/>
      <c r="B38" s="20" t="s">
        <v>17</v>
      </c>
      <c r="C38" s="15" t="s">
        <v>122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5">
        <v>0</v>
      </c>
      <c r="Y38" s="55">
        <v>0</v>
      </c>
      <c r="Z38" s="55">
        <v>0</v>
      </c>
      <c r="AA38" s="55">
        <v>0</v>
      </c>
      <c r="AB38" s="55">
        <v>0</v>
      </c>
      <c r="AC38" s="55">
        <v>0</v>
      </c>
      <c r="AD38" s="55">
        <v>0</v>
      </c>
      <c r="AE38" s="55">
        <v>0</v>
      </c>
    </row>
    <row r="39" spans="1:31" s="73" customFormat="1" ht="13.8" x14ac:dyDescent="0.25">
      <c r="A39" s="16"/>
      <c r="B39" s="20" t="s">
        <v>18</v>
      </c>
      <c r="C39" s="15" t="s">
        <v>123</v>
      </c>
      <c r="D39" s="55">
        <v>11.898083955428678</v>
      </c>
      <c r="E39" s="55">
        <v>11.775642315246918</v>
      </c>
      <c r="F39" s="55">
        <v>12.094151528235928</v>
      </c>
      <c r="G39" s="55">
        <v>12.098644388334797</v>
      </c>
      <c r="H39" s="55">
        <v>12.766649128628124</v>
      </c>
      <c r="I39" s="55">
        <v>14.640465598653646</v>
      </c>
      <c r="J39" s="55">
        <v>14.659276903145571</v>
      </c>
      <c r="K39" s="55">
        <v>14.769012103222469</v>
      </c>
      <c r="L39" s="55">
        <v>11.692033095990888</v>
      </c>
      <c r="M39" s="55">
        <v>13.575672772634491</v>
      </c>
      <c r="N39" s="55">
        <v>13.531989762127262</v>
      </c>
      <c r="O39" s="55">
        <v>15.872986582698763</v>
      </c>
      <c r="P39" s="55">
        <v>17.751398581249216</v>
      </c>
      <c r="Q39" s="55">
        <v>16.075065068989808</v>
      </c>
      <c r="R39" s="55">
        <v>17.105061503766699</v>
      </c>
      <c r="S39" s="55">
        <v>17.348730048206516</v>
      </c>
      <c r="T39" s="55">
        <v>19.73361996119187</v>
      </c>
      <c r="U39" s="55">
        <v>21.387603157882833</v>
      </c>
      <c r="V39" s="55">
        <v>21.919753587888124</v>
      </c>
      <c r="W39" s="55">
        <v>23.431136041846575</v>
      </c>
      <c r="X39" s="55">
        <v>25.148188660963655</v>
      </c>
      <c r="Y39" s="55">
        <v>25.480358250009651</v>
      </c>
      <c r="Z39" s="55">
        <v>25.675601921771229</v>
      </c>
      <c r="AA39" s="55">
        <v>26.549891924877571</v>
      </c>
      <c r="AB39" s="55">
        <v>43.3170034422822</v>
      </c>
      <c r="AC39" s="55">
        <v>43.646328639621089</v>
      </c>
      <c r="AD39" s="55">
        <v>45.921982942841424</v>
      </c>
      <c r="AE39" s="55">
        <v>49.671950992821934</v>
      </c>
    </row>
    <row r="40" spans="1:31" s="73" customFormat="1" ht="13.8" x14ac:dyDescent="0.25">
      <c r="A40" s="16"/>
      <c r="B40" s="19" t="s">
        <v>19</v>
      </c>
      <c r="C40" s="23" t="s">
        <v>191</v>
      </c>
      <c r="D40" s="54">
        <v>55.525127684022721</v>
      </c>
      <c r="E40" s="54">
        <v>71.608142717193857</v>
      </c>
      <c r="F40" s="54">
        <v>80.844951469595657</v>
      </c>
      <c r="G40" s="54">
        <v>73.612120496866197</v>
      </c>
      <c r="H40" s="54">
        <v>71.009602930548994</v>
      </c>
      <c r="I40" s="54">
        <v>80.803657430151588</v>
      </c>
      <c r="J40" s="54">
        <v>82.698355178157172</v>
      </c>
      <c r="K40" s="54">
        <v>90.050393175699085</v>
      </c>
      <c r="L40" s="54">
        <v>93.722556456697191</v>
      </c>
      <c r="M40" s="54">
        <v>98.185813328269987</v>
      </c>
      <c r="N40" s="54">
        <v>130.23320727926418</v>
      </c>
      <c r="O40" s="54">
        <v>127.76301410870536</v>
      </c>
      <c r="P40" s="54">
        <v>125.87218962174329</v>
      </c>
      <c r="Q40" s="54">
        <v>132.75488625842792</v>
      </c>
      <c r="R40" s="54">
        <v>125.8007590115143</v>
      </c>
      <c r="S40" s="54">
        <v>121.80359919307278</v>
      </c>
      <c r="T40" s="54">
        <v>124.46922119562915</v>
      </c>
      <c r="U40" s="54">
        <v>127.85930743487241</v>
      </c>
      <c r="V40" s="54">
        <v>116.23011104066589</v>
      </c>
      <c r="W40" s="54">
        <v>117.01411608514015</v>
      </c>
      <c r="X40" s="54">
        <v>125.3917088394179</v>
      </c>
      <c r="Y40" s="54">
        <v>109.88145621028043</v>
      </c>
      <c r="Z40" s="54">
        <v>110.37650306157549</v>
      </c>
      <c r="AA40" s="54">
        <v>108.86060053209157</v>
      </c>
      <c r="AB40" s="54">
        <v>116.22747741231395</v>
      </c>
      <c r="AC40" s="54">
        <v>118.0477452078281</v>
      </c>
      <c r="AD40" s="54">
        <v>110.37743367303776</v>
      </c>
      <c r="AE40" s="54">
        <v>108.13253594392285</v>
      </c>
    </row>
    <row r="41" spans="1:31" s="73" customFormat="1" ht="13.8" x14ac:dyDescent="0.25">
      <c r="A41" s="16"/>
      <c r="B41" s="20" t="s">
        <v>20</v>
      </c>
      <c r="C41" s="15" t="s">
        <v>192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  <c r="X41" s="55">
        <v>0</v>
      </c>
      <c r="Y41" s="55">
        <v>0</v>
      </c>
      <c r="Z41" s="55">
        <v>0</v>
      </c>
      <c r="AA41" s="55">
        <v>0</v>
      </c>
      <c r="AB41" s="55">
        <v>0</v>
      </c>
      <c r="AC41" s="55">
        <v>0</v>
      </c>
      <c r="AD41" s="55">
        <v>0</v>
      </c>
      <c r="AE41" s="55">
        <v>0</v>
      </c>
    </row>
    <row r="42" spans="1:31" s="73" customFormat="1" ht="13.8" x14ac:dyDescent="0.25">
      <c r="A42" s="16"/>
      <c r="B42" s="20" t="s">
        <v>21</v>
      </c>
      <c r="C42" s="15" t="s">
        <v>193</v>
      </c>
      <c r="D42" s="55">
        <v>55.525127684022721</v>
      </c>
      <c r="E42" s="55">
        <v>71.608142717193857</v>
      </c>
      <c r="F42" s="55">
        <v>80.844951469595657</v>
      </c>
      <c r="G42" s="55">
        <v>73.612120496866197</v>
      </c>
      <c r="H42" s="55">
        <v>71.009602930548994</v>
      </c>
      <c r="I42" s="55">
        <v>80.803657430151588</v>
      </c>
      <c r="J42" s="55">
        <v>82.698355178157172</v>
      </c>
      <c r="K42" s="55">
        <v>90.050393175699085</v>
      </c>
      <c r="L42" s="55">
        <v>93.722556456697191</v>
      </c>
      <c r="M42" s="55">
        <v>98.185813328269987</v>
      </c>
      <c r="N42" s="55">
        <v>130.23320727926418</v>
      </c>
      <c r="O42" s="55">
        <v>127.76301410870536</v>
      </c>
      <c r="P42" s="55">
        <v>125.87218962174329</v>
      </c>
      <c r="Q42" s="55">
        <v>132.75488625842792</v>
      </c>
      <c r="R42" s="55">
        <v>125.8007590115143</v>
      </c>
      <c r="S42" s="55">
        <v>121.80359919307278</v>
      </c>
      <c r="T42" s="55">
        <v>124.46922119562915</v>
      </c>
      <c r="U42" s="55">
        <v>127.85930743487241</v>
      </c>
      <c r="V42" s="55">
        <v>116.23011104066589</v>
      </c>
      <c r="W42" s="55">
        <v>117.01411608514015</v>
      </c>
      <c r="X42" s="55">
        <v>125.3917088394179</v>
      </c>
      <c r="Y42" s="55">
        <v>109.88145621028043</v>
      </c>
      <c r="Z42" s="55">
        <v>110.37650306157549</v>
      </c>
      <c r="AA42" s="55">
        <v>108.86060053209157</v>
      </c>
      <c r="AB42" s="55">
        <v>116.22747741231395</v>
      </c>
      <c r="AC42" s="55">
        <v>118.0477452078281</v>
      </c>
      <c r="AD42" s="55">
        <v>110.37743367303776</v>
      </c>
      <c r="AE42" s="55">
        <v>108.13253594392285</v>
      </c>
    </row>
    <row r="43" spans="1:31" s="73" customFormat="1" ht="13.8" x14ac:dyDescent="0.25">
      <c r="A43" s="16"/>
      <c r="B43" s="19" t="s">
        <v>22</v>
      </c>
      <c r="C43" s="23" t="s">
        <v>124</v>
      </c>
      <c r="D43" s="54">
        <v>2100.6025041153875</v>
      </c>
      <c r="E43" s="54">
        <v>2036.8838951036819</v>
      </c>
      <c r="F43" s="54">
        <v>2206.5518777745169</v>
      </c>
      <c r="G43" s="54">
        <v>2217.7880971816444</v>
      </c>
      <c r="H43" s="54">
        <v>2403.1012836176978</v>
      </c>
      <c r="I43" s="54">
        <v>2687.1092242536893</v>
      </c>
      <c r="J43" s="54">
        <v>2835.9111238563355</v>
      </c>
      <c r="K43" s="54">
        <v>3056.3784028320465</v>
      </c>
      <c r="L43" s="54">
        <v>3118.3631368004094</v>
      </c>
      <c r="M43" s="54">
        <v>3161.7937252279435</v>
      </c>
      <c r="N43" s="54">
        <v>3139.2127517184081</v>
      </c>
      <c r="O43" s="54">
        <v>3371.2431697322768</v>
      </c>
      <c r="P43" s="54">
        <v>3332.5933001344233</v>
      </c>
      <c r="Q43" s="54">
        <v>3458.6541337879808</v>
      </c>
      <c r="R43" s="54">
        <v>3515.3213357233399</v>
      </c>
      <c r="S43" s="54">
        <v>3626.8596435522259</v>
      </c>
      <c r="T43" s="54">
        <v>3876.8513918047015</v>
      </c>
      <c r="U43" s="54">
        <v>4077.8976707524357</v>
      </c>
      <c r="V43" s="54">
        <v>4531.6378935067423</v>
      </c>
      <c r="W43" s="54">
        <v>4607.4075488867556</v>
      </c>
      <c r="X43" s="54">
        <v>4685.1090026071779</v>
      </c>
      <c r="Y43" s="54">
        <v>4802.4255864510496</v>
      </c>
      <c r="Z43" s="54">
        <v>5015.4637975997657</v>
      </c>
      <c r="AA43" s="54">
        <v>5052.7506957085325</v>
      </c>
      <c r="AB43" s="54">
        <v>5145.0876276111821</v>
      </c>
      <c r="AC43" s="54">
        <v>5135.3123903375381</v>
      </c>
      <c r="AD43" s="54">
        <v>5635.373707025622</v>
      </c>
      <c r="AE43" s="54">
        <v>6017.4498844404488</v>
      </c>
    </row>
    <row r="44" spans="1:31" s="73" customFormat="1" ht="13.8" x14ac:dyDescent="0.25">
      <c r="A44" s="16"/>
      <c r="B44" s="19" t="s">
        <v>23</v>
      </c>
      <c r="C44" s="23" t="s">
        <v>215</v>
      </c>
      <c r="D44" s="54">
        <v>1383.6281887679129</v>
      </c>
      <c r="E44" s="54">
        <v>1304.5977945386226</v>
      </c>
      <c r="F44" s="54">
        <v>1454.2583164630639</v>
      </c>
      <c r="G44" s="54">
        <v>1446.9342810112505</v>
      </c>
      <c r="H44" s="54">
        <v>1614.4973995738715</v>
      </c>
      <c r="I44" s="54">
        <v>1921.2480946106609</v>
      </c>
      <c r="J44" s="54">
        <v>2025.3448501398439</v>
      </c>
      <c r="K44" s="54">
        <v>2161.2304663757841</v>
      </c>
      <c r="L44" s="54">
        <v>2258.839666720497</v>
      </c>
      <c r="M44" s="54">
        <v>2209.4779078164211</v>
      </c>
      <c r="N44" s="54">
        <v>2240.5759444171163</v>
      </c>
      <c r="O44" s="54">
        <v>2431.5784918046666</v>
      </c>
      <c r="P44" s="54">
        <v>2370.9310402027236</v>
      </c>
      <c r="Q44" s="54">
        <v>2483.8371140394343</v>
      </c>
      <c r="R44" s="54">
        <v>2513.2292039229478</v>
      </c>
      <c r="S44" s="54">
        <v>2551.0282961099592</v>
      </c>
      <c r="T44" s="54">
        <v>2721.3238008713861</v>
      </c>
      <c r="U44" s="54">
        <v>2875.1670701863468</v>
      </c>
      <c r="V44" s="54">
        <v>3292.9679977401724</v>
      </c>
      <c r="W44" s="54">
        <v>3373.3479351478586</v>
      </c>
      <c r="X44" s="54">
        <v>3430.0263956580116</v>
      </c>
      <c r="Y44" s="54">
        <v>3535.4129973721074</v>
      </c>
      <c r="Z44" s="54">
        <v>3677.2637288567516</v>
      </c>
      <c r="AA44" s="54">
        <v>3660.2861291509598</v>
      </c>
      <c r="AB44" s="54">
        <v>3749.0809140039778</v>
      </c>
      <c r="AC44" s="54">
        <v>3693.1839275248908</v>
      </c>
      <c r="AD44" s="54">
        <v>3901.0261626842357</v>
      </c>
      <c r="AE44" s="54">
        <v>4074.2158154835111</v>
      </c>
    </row>
    <row r="45" spans="1:31" s="73" customFormat="1" ht="13.8" x14ac:dyDescent="0.25">
      <c r="A45" s="16"/>
      <c r="B45" s="19" t="s">
        <v>24</v>
      </c>
      <c r="C45" s="23" t="s">
        <v>125</v>
      </c>
      <c r="D45" s="54">
        <v>716.97431534747454</v>
      </c>
      <c r="E45" s="54">
        <v>732.28610056505943</v>
      </c>
      <c r="F45" s="54">
        <v>752.29356131145312</v>
      </c>
      <c r="G45" s="54">
        <v>770.853816170394</v>
      </c>
      <c r="H45" s="54">
        <v>788.60388404382616</v>
      </c>
      <c r="I45" s="54">
        <v>765.86112964302833</v>
      </c>
      <c r="J45" s="54">
        <v>810.56627371649199</v>
      </c>
      <c r="K45" s="54">
        <v>895.14793645626241</v>
      </c>
      <c r="L45" s="54">
        <v>859.52347007991216</v>
      </c>
      <c r="M45" s="54">
        <v>952.31581741152286</v>
      </c>
      <c r="N45" s="54">
        <v>898.6368073012917</v>
      </c>
      <c r="O45" s="54">
        <v>939.66467792761136</v>
      </c>
      <c r="P45" s="54">
        <v>961.6622599316994</v>
      </c>
      <c r="Q45" s="54">
        <v>974.81701974854582</v>
      </c>
      <c r="R45" s="54">
        <v>1002.0921318003916</v>
      </c>
      <c r="S45" s="54">
        <v>1075.8313474422673</v>
      </c>
      <c r="T45" s="54">
        <v>1155.5275909333157</v>
      </c>
      <c r="U45" s="54">
        <v>1202.7306005660892</v>
      </c>
      <c r="V45" s="54">
        <v>1238.6698957665701</v>
      </c>
      <c r="W45" s="54">
        <v>1234.0596137388975</v>
      </c>
      <c r="X45" s="54">
        <v>1255.0826069491661</v>
      </c>
      <c r="Y45" s="54">
        <v>1267.012589078942</v>
      </c>
      <c r="Z45" s="54">
        <v>1338.2000687430148</v>
      </c>
      <c r="AA45" s="54">
        <v>1392.4645665575724</v>
      </c>
      <c r="AB45" s="54">
        <v>1396.0067136072043</v>
      </c>
      <c r="AC45" s="54">
        <v>1442.1284628126464</v>
      </c>
      <c r="AD45" s="54">
        <v>1734.3475443413868</v>
      </c>
      <c r="AE45" s="54">
        <v>1943.2340689569378</v>
      </c>
    </row>
    <row r="46" spans="1:31" s="73" customFormat="1" ht="13.8" x14ac:dyDescent="0.25">
      <c r="A46" s="16"/>
      <c r="B46" s="19" t="s">
        <v>25</v>
      </c>
      <c r="C46" s="23" t="s">
        <v>126</v>
      </c>
      <c r="D46" s="54">
        <v>1521.5604142738164</v>
      </c>
      <c r="E46" s="54">
        <v>1462.1972944923764</v>
      </c>
      <c r="F46" s="54">
        <v>1632.3709799537492</v>
      </c>
      <c r="G46" s="54">
        <v>1625.9596593322694</v>
      </c>
      <c r="H46" s="54">
        <v>1794.3218865443287</v>
      </c>
      <c r="I46" s="54">
        <v>2049.2593535301626</v>
      </c>
      <c r="J46" s="54">
        <v>2161.866319580668</v>
      </c>
      <c r="K46" s="54">
        <v>2360.3553586499838</v>
      </c>
      <c r="L46" s="54">
        <v>2394.1595567221248</v>
      </c>
      <c r="M46" s="54">
        <v>2401.6009632230798</v>
      </c>
      <c r="N46" s="54">
        <v>2338.6678817509564</v>
      </c>
      <c r="O46" s="54">
        <v>2539.411658003195</v>
      </c>
      <c r="P46" s="54">
        <v>2450.8880901562134</v>
      </c>
      <c r="Q46" s="54">
        <v>2520.8233508658614</v>
      </c>
      <c r="R46" s="54">
        <v>2519.8751397734241</v>
      </c>
      <c r="S46" s="54">
        <v>2580.1168405209837</v>
      </c>
      <c r="T46" s="54">
        <v>2767.7633672929901</v>
      </c>
      <c r="U46" s="54">
        <v>2908.9483178784822</v>
      </c>
      <c r="V46" s="54">
        <v>3319.4311205598583</v>
      </c>
      <c r="W46" s="54">
        <v>3344.6032285984056</v>
      </c>
      <c r="X46" s="54">
        <v>3371.4592414525887</v>
      </c>
      <c r="Y46" s="54">
        <v>3437.0230941295513</v>
      </c>
      <c r="Z46" s="54">
        <v>3599.2133854767808</v>
      </c>
      <c r="AA46" s="54">
        <v>3545.7986911296416</v>
      </c>
      <c r="AB46" s="54">
        <v>3549.4118822573269</v>
      </c>
      <c r="AC46" s="54">
        <v>3458.7043670157154</v>
      </c>
      <c r="AD46" s="54">
        <v>3805.9070995228772</v>
      </c>
      <c r="AE46" s="54">
        <v>3879.834273097832</v>
      </c>
    </row>
    <row r="47" spans="1:31" s="73" customFormat="1" ht="13.8" x14ac:dyDescent="0.25">
      <c r="A47" s="16"/>
      <c r="B47" s="20"/>
      <c r="C47" s="1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</row>
    <row r="48" spans="1:31" s="73" customFormat="1" ht="15" x14ac:dyDescent="0.25">
      <c r="A48" s="41" t="s">
        <v>135</v>
      </c>
      <c r="B48" s="16"/>
      <c r="C48" s="23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</row>
    <row r="49" spans="1:31" s="73" customFormat="1" ht="13.8" x14ac:dyDescent="0.25">
      <c r="A49" s="16"/>
      <c r="B49" s="17" t="s">
        <v>1</v>
      </c>
      <c r="C49" s="15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</row>
    <row r="50" spans="1:31" s="73" customFormat="1" ht="13.8" x14ac:dyDescent="0.25">
      <c r="A50" s="16"/>
      <c r="B50" s="19" t="s">
        <v>22</v>
      </c>
      <c r="C50" s="23" t="s">
        <v>124</v>
      </c>
      <c r="D50" s="54">
        <v>2100.6025041153875</v>
      </c>
      <c r="E50" s="54">
        <v>2036.8838951036819</v>
      </c>
      <c r="F50" s="54">
        <v>2206.5518777745169</v>
      </c>
      <c r="G50" s="54">
        <v>2217.7880971816444</v>
      </c>
      <c r="H50" s="54">
        <v>2403.1012836176978</v>
      </c>
      <c r="I50" s="54">
        <v>2687.1092242536893</v>
      </c>
      <c r="J50" s="54">
        <v>2835.9111238563355</v>
      </c>
      <c r="K50" s="54">
        <v>3056.3784028320465</v>
      </c>
      <c r="L50" s="54">
        <v>3118.3631368004094</v>
      </c>
      <c r="M50" s="54">
        <v>3161.7937252279435</v>
      </c>
      <c r="N50" s="54">
        <v>3139.2127517184081</v>
      </c>
      <c r="O50" s="54">
        <v>3371.2431697322768</v>
      </c>
      <c r="P50" s="54">
        <v>3332.5933001344233</v>
      </c>
      <c r="Q50" s="54">
        <v>3458.6541337879808</v>
      </c>
      <c r="R50" s="54">
        <v>3515.3213357233399</v>
      </c>
      <c r="S50" s="54">
        <v>3626.8596435522259</v>
      </c>
      <c r="T50" s="54">
        <v>3876.8513918047015</v>
      </c>
      <c r="U50" s="54">
        <v>4077.8976707524357</v>
      </c>
      <c r="V50" s="54">
        <v>4531.6378935067423</v>
      </c>
      <c r="W50" s="54">
        <v>4607.4075488867556</v>
      </c>
      <c r="X50" s="54">
        <v>4685.1090026071779</v>
      </c>
      <c r="Y50" s="54">
        <v>4802.4255864510496</v>
      </c>
      <c r="Z50" s="54">
        <v>5015.4637975997657</v>
      </c>
      <c r="AA50" s="54">
        <v>5052.7506957085325</v>
      </c>
      <c r="AB50" s="54">
        <v>5145.0876276111821</v>
      </c>
      <c r="AC50" s="54">
        <v>5135.3123903375381</v>
      </c>
      <c r="AD50" s="54">
        <v>5635.373707025622</v>
      </c>
      <c r="AE50" s="54">
        <v>6017.4498844404488</v>
      </c>
    </row>
    <row r="51" spans="1:31" s="73" customFormat="1" ht="13.8" x14ac:dyDescent="0.25">
      <c r="A51" s="16"/>
      <c r="B51" s="19" t="s">
        <v>25</v>
      </c>
      <c r="C51" s="23" t="s">
        <v>126</v>
      </c>
      <c r="D51" s="54">
        <f t="shared" ref="D51:AA51" si="2">D$50-D$23</f>
        <v>1521.5604142738164</v>
      </c>
      <c r="E51" s="54">
        <f t="shared" si="2"/>
        <v>1462.1972944923764</v>
      </c>
      <c r="F51" s="54">
        <f t="shared" si="2"/>
        <v>1632.3709799537492</v>
      </c>
      <c r="G51" s="54">
        <f t="shared" si="2"/>
        <v>1625.9596593322694</v>
      </c>
      <c r="H51" s="54">
        <f t="shared" si="2"/>
        <v>1794.3218865443287</v>
      </c>
      <c r="I51" s="54">
        <f t="shared" si="2"/>
        <v>2049.2593535301626</v>
      </c>
      <c r="J51" s="54">
        <f t="shared" si="2"/>
        <v>2161.866319580668</v>
      </c>
      <c r="K51" s="54">
        <f t="shared" si="2"/>
        <v>2360.3553586499838</v>
      </c>
      <c r="L51" s="54">
        <f t="shared" si="2"/>
        <v>2394.1595567221248</v>
      </c>
      <c r="M51" s="54">
        <f t="shared" si="2"/>
        <v>2401.6009632230798</v>
      </c>
      <c r="N51" s="54">
        <f t="shared" si="2"/>
        <v>2338.6678817509564</v>
      </c>
      <c r="O51" s="54">
        <f t="shared" si="2"/>
        <v>2539.411658003195</v>
      </c>
      <c r="P51" s="54">
        <f t="shared" si="2"/>
        <v>2450.8880901562134</v>
      </c>
      <c r="Q51" s="54">
        <f t="shared" si="2"/>
        <v>2520.8233508658614</v>
      </c>
      <c r="R51" s="54">
        <f t="shared" si="2"/>
        <v>2519.8751397734241</v>
      </c>
      <c r="S51" s="54">
        <f t="shared" si="2"/>
        <v>2580.1168405209837</v>
      </c>
      <c r="T51" s="54">
        <f t="shared" si="2"/>
        <v>2767.7633672929901</v>
      </c>
      <c r="U51" s="54">
        <f t="shared" si="2"/>
        <v>2908.9483178784822</v>
      </c>
      <c r="V51" s="54">
        <f t="shared" si="2"/>
        <v>3319.4311205598583</v>
      </c>
      <c r="W51" s="54">
        <f t="shared" si="2"/>
        <v>3344.6032285984056</v>
      </c>
      <c r="X51" s="54">
        <f t="shared" si="2"/>
        <v>3371.4592414525887</v>
      </c>
      <c r="Y51" s="54">
        <f t="shared" si="2"/>
        <v>3437.0230941295513</v>
      </c>
      <c r="Z51" s="54">
        <f t="shared" si="2"/>
        <v>3599.2133854767808</v>
      </c>
      <c r="AA51" s="54">
        <f t="shared" si="2"/>
        <v>3545.7986911296416</v>
      </c>
      <c r="AB51" s="54">
        <f>AB$50-AB$23</f>
        <v>3549.4118822573269</v>
      </c>
      <c r="AC51" s="54">
        <f t="shared" ref="AC51:AE51" si="3">AC$50-AC$23</f>
        <v>3458.7043670157154</v>
      </c>
      <c r="AD51" s="54">
        <f t="shared" si="3"/>
        <v>3805.9070995228772</v>
      </c>
      <c r="AE51" s="54">
        <f t="shared" si="3"/>
        <v>3879.834273097832</v>
      </c>
    </row>
    <row r="52" spans="1:31" s="73" customFormat="1" ht="13.8" x14ac:dyDescent="0.25">
      <c r="A52" s="16"/>
      <c r="B52" s="19" t="s">
        <v>13</v>
      </c>
      <c r="C52" s="42" t="s">
        <v>118</v>
      </c>
      <c r="D52" s="54">
        <v>6165.1941795657267</v>
      </c>
      <c r="E52" s="54">
        <v>6374.3001411391415</v>
      </c>
      <c r="F52" s="54">
        <v>6664.703771061867</v>
      </c>
      <c r="G52" s="54">
        <v>6903.2037256807816</v>
      </c>
      <c r="H52" s="54">
        <v>7389.8633635126535</v>
      </c>
      <c r="I52" s="54">
        <v>8038.2967179338184</v>
      </c>
      <c r="J52" s="54">
        <v>8499.3525567307133</v>
      </c>
      <c r="K52" s="54">
        <v>8958.4859060303734</v>
      </c>
      <c r="L52" s="54">
        <v>9251.750556059349</v>
      </c>
      <c r="M52" s="54">
        <v>9694.7717921023996</v>
      </c>
      <c r="N52" s="54">
        <v>10183.079126794632</v>
      </c>
      <c r="O52" s="54">
        <v>10843.595232474514</v>
      </c>
      <c r="P52" s="54">
        <v>11565.080718545183</v>
      </c>
      <c r="Q52" s="54">
        <v>12224.642353544354</v>
      </c>
      <c r="R52" s="54">
        <v>12566.816059784225</v>
      </c>
      <c r="S52" s="54">
        <v>13013.303317430917</v>
      </c>
      <c r="T52" s="54">
        <v>14004.586878665443</v>
      </c>
      <c r="U52" s="54">
        <v>14403.339594919509</v>
      </c>
      <c r="V52" s="54">
        <v>15087.807068931988</v>
      </c>
      <c r="W52" s="54">
        <v>15808.774490075763</v>
      </c>
      <c r="X52" s="54">
        <v>16473.97340453061</v>
      </c>
      <c r="Y52" s="54">
        <v>17083.351561980322</v>
      </c>
      <c r="Z52" s="54">
        <v>18315.831192535799</v>
      </c>
      <c r="AA52" s="54">
        <v>19647.992846580204</v>
      </c>
      <c r="AB52" s="54">
        <v>20679.523857569427</v>
      </c>
      <c r="AC52" s="54">
        <v>21944.692367920732</v>
      </c>
      <c r="AD52" s="54">
        <v>23084.650781981414</v>
      </c>
      <c r="AE52" s="54">
        <v>25027.601853400833</v>
      </c>
    </row>
    <row r="53" spans="1:31" s="73" customFormat="1" ht="13.8" x14ac:dyDescent="0.25">
      <c r="A53" s="16"/>
      <c r="B53" s="20" t="s">
        <v>14</v>
      </c>
      <c r="C53" s="33" t="s">
        <v>119</v>
      </c>
      <c r="D53" s="55">
        <v>5168.7927325094588</v>
      </c>
      <c r="E53" s="55">
        <v>5384.1341652392293</v>
      </c>
      <c r="F53" s="55">
        <v>5659.7277999977532</v>
      </c>
      <c r="G53" s="55">
        <v>5863.1028061845764</v>
      </c>
      <c r="H53" s="55">
        <v>6310.0179285267332</v>
      </c>
      <c r="I53" s="55">
        <v>6885.1339175103249</v>
      </c>
      <c r="J53" s="55">
        <v>7254.8720469658365</v>
      </c>
      <c r="K53" s="55">
        <v>7658.8184301881893</v>
      </c>
      <c r="L53" s="55">
        <v>7884.8070119232079</v>
      </c>
      <c r="M53" s="55">
        <v>8270.6080250648429</v>
      </c>
      <c r="N53" s="55">
        <v>8626.7415882714267</v>
      </c>
      <c r="O53" s="55">
        <v>9225.6079955915993</v>
      </c>
      <c r="P53" s="55">
        <v>9885.7985017598912</v>
      </c>
      <c r="Q53" s="55">
        <v>10447.259486334555</v>
      </c>
      <c r="R53" s="55">
        <v>10648.473116992631</v>
      </c>
      <c r="S53" s="55">
        <v>11061.928750099209</v>
      </c>
      <c r="T53" s="55">
        <v>11893.051635988368</v>
      </c>
      <c r="U53" s="55">
        <v>12216.724451753109</v>
      </c>
      <c r="V53" s="55">
        <v>12781.987127812836</v>
      </c>
      <c r="W53" s="55">
        <v>13407.212639133031</v>
      </c>
      <c r="X53" s="55">
        <v>13972.53540034783</v>
      </c>
      <c r="Y53" s="55">
        <v>14501.835319489048</v>
      </c>
      <c r="Z53" s="55">
        <v>15564.484327788658</v>
      </c>
      <c r="AA53" s="55">
        <v>16766.995137471702</v>
      </c>
      <c r="AB53" s="55">
        <v>17774.108493843785</v>
      </c>
      <c r="AC53" s="55">
        <v>18950.468597784111</v>
      </c>
      <c r="AD53" s="55">
        <v>19953.535578172341</v>
      </c>
      <c r="AE53" s="55">
        <v>21666.261331879574</v>
      </c>
    </row>
    <row r="54" spans="1:31" s="73" customFormat="1" ht="13.8" x14ac:dyDescent="0.25">
      <c r="A54" s="16"/>
      <c r="B54" s="20" t="s">
        <v>15</v>
      </c>
      <c r="C54" s="33" t="s">
        <v>120</v>
      </c>
      <c r="D54" s="55">
        <v>996.40144705626858</v>
      </c>
      <c r="E54" s="55">
        <v>990.1659758999125</v>
      </c>
      <c r="F54" s="55">
        <v>1004.9759710641138</v>
      </c>
      <c r="G54" s="55">
        <v>1040.100919496206</v>
      </c>
      <c r="H54" s="55">
        <v>1079.8454349859201</v>
      </c>
      <c r="I54" s="55">
        <v>1153.1628004234951</v>
      </c>
      <c r="J54" s="55">
        <v>1244.4805097648764</v>
      </c>
      <c r="K54" s="55">
        <v>1299.6674758421834</v>
      </c>
      <c r="L54" s="55">
        <v>1366.9435441361436</v>
      </c>
      <c r="M54" s="55">
        <v>1424.1637670375571</v>
      </c>
      <c r="N54" s="55">
        <v>1556.3375385232061</v>
      </c>
      <c r="O54" s="55">
        <v>1617.9872368829169</v>
      </c>
      <c r="P54" s="55">
        <v>1679.2822167852914</v>
      </c>
      <c r="Q54" s="55">
        <v>1777.3828672097993</v>
      </c>
      <c r="R54" s="55">
        <v>1918.342942791596</v>
      </c>
      <c r="S54" s="55">
        <v>1951.3745673317064</v>
      </c>
      <c r="T54" s="55">
        <v>2111.5352426770764</v>
      </c>
      <c r="U54" s="55">
        <v>2186.6151431664002</v>
      </c>
      <c r="V54" s="55">
        <v>2305.8199411191526</v>
      </c>
      <c r="W54" s="55">
        <v>2401.5618509427295</v>
      </c>
      <c r="X54" s="55">
        <v>2501.4380041827808</v>
      </c>
      <c r="Y54" s="55">
        <v>2581.516242491276</v>
      </c>
      <c r="Z54" s="55">
        <v>2751.3468647471409</v>
      </c>
      <c r="AA54" s="55">
        <v>2880.9977091085007</v>
      </c>
      <c r="AB54" s="55">
        <v>2905.4153637256404</v>
      </c>
      <c r="AC54" s="55">
        <v>2994.2237701366184</v>
      </c>
      <c r="AD54" s="55">
        <v>3131.1152038090713</v>
      </c>
      <c r="AE54" s="55">
        <v>3361.3405215212601</v>
      </c>
    </row>
    <row r="55" spans="1:31" s="73" customFormat="1" ht="13.8" x14ac:dyDescent="0.25">
      <c r="A55" s="29"/>
      <c r="B55" s="20" t="s">
        <v>26</v>
      </c>
      <c r="C55" s="15" t="s">
        <v>169</v>
      </c>
      <c r="D55" s="55">
        <v>626.76105832453709</v>
      </c>
      <c r="E55" s="55">
        <v>635.71891750996031</v>
      </c>
      <c r="F55" s="55">
        <v>642.75172791597561</v>
      </c>
      <c r="G55" s="55">
        <v>672.85680135998007</v>
      </c>
      <c r="H55" s="55">
        <v>708.85684455769592</v>
      </c>
      <c r="I55" s="55">
        <v>777.69824824500415</v>
      </c>
      <c r="J55" s="55">
        <v>861.07985861919155</v>
      </c>
      <c r="K55" s="55">
        <v>906.45619601376836</v>
      </c>
      <c r="L55" s="55">
        <v>926.15049021963148</v>
      </c>
      <c r="M55" s="55">
        <v>972.23200824453329</v>
      </c>
      <c r="N55" s="55">
        <v>1076.1705727156989</v>
      </c>
      <c r="O55" s="55">
        <v>1107.043839079721</v>
      </c>
      <c r="P55" s="55">
        <v>1151.0001601914605</v>
      </c>
      <c r="Q55" s="55">
        <v>1224.5630115169643</v>
      </c>
      <c r="R55" s="55">
        <v>1337.5195080012406</v>
      </c>
      <c r="S55" s="55">
        <v>1345.8920760004796</v>
      </c>
      <c r="T55" s="55">
        <v>1488.3117888976506</v>
      </c>
      <c r="U55" s="55">
        <v>1539.7883109867994</v>
      </c>
      <c r="V55" s="55">
        <v>1633.8513452512993</v>
      </c>
      <c r="W55" s="55">
        <v>1692.6020103705241</v>
      </c>
      <c r="X55" s="55">
        <v>1772.8420849323986</v>
      </c>
      <c r="Y55" s="55">
        <v>1811.2903584625344</v>
      </c>
      <c r="Z55" s="55">
        <v>1939.0671919838026</v>
      </c>
      <c r="AA55" s="55">
        <v>2033.6327795566247</v>
      </c>
      <c r="AB55" s="55">
        <v>1971.4305912132179</v>
      </c>
      <c r="AC55" s="55">
        <v>2028.3371307841783</v>
      </c>
      <c r="AD55" s="55">
        <v>2135.0727619090617</v>
      </c>
      <c r="AE55" s="55">
        <v>2305.6693166776199</v>
      </c>
    </row>
    <row r="56" spans="1:31" s="73" customFormat="1" ht="13.8" x14ac:dyDescent="0.25">
      <c r="A56" s="29"/>
      <c r="B56" s="20" t="s">
        <v>27</v>
      </c>
      <c r="C56" s="15" t="s">
        <v>170</v>
      </c>
      <c r="D56" s="55">
        <v>369.6403887317316</v>
      </c>
      <c r="E56" s="55">
        <v>354.44705838995213</v>
      </c>
      <c r="F56" s="55">
        <v>362.22424314813816</v>
      </c>
      <c r="G56" s="55">
        <v>367.24411813622606</v>
      </c>
      <c r="H56" s="55">
        <v>370.9885904282242</v>
      </c>
      <c r="I56" s="55">
        <v>375.46455217849075</v>
      </c>
      <c r="J56" s="55">
        <v>383.40065114568466</v>
      </c>
      <c r="K56" s="55">
        <v>393.21127982841506</v>
      </c>
      <c r="L56" s="55">
        <v>440.79305391651195</v>
      </c>
      <c r="M56" s="55">
        <v>451.93175879302413</v>
      </c>
      <c r="N56" s="55">
        <v>480.16696580750715</v>
      </c>
      <c r="O56" s="55">
        <v>510.94339780319581</v>
      </c>
      <c r="P56" s="55">
        <v>528.28205659383082</v>
      </c>
      <c r="Q56" s="55">
        <v>552.81985569283506</v>
      </c>
      <c r="R56" s="55">
        <v>580.82343479035524</v>
      </c>
      <c r="S56" s="55">
        <v>605.48249133122704</v>
      </c>
      <c r="T56" s="55">
        <v>623.22345377942588</v>
      </c>
      <c r="U56" s="55">
        <v>646.82683217960073</v>
      </c>
      <c r="V56" s="55">
        <v>671.9685958678532</v>
      </c>
      <c r="W56" s="55">
        <v>708.95984057220551</v>
      </c>
      <c r="X56" s="55">
        <v>728.59591925038228</v>
      </c>
      <c r="Y56" s="55">
        <v>770.22588402874123</v>
      </c>
      <c r="Z56" s="55">
        <v>812.27967276333868</v>
      </c>
      <c r="AA56" s="55">
        <v>847.36492955187543</v>
      </c>
      <c r="AB56" s="55">
        <v>933.98477251242252</v>
      </c>
      <c r="AC56" s="55">
        <v>965.8866393524404</v>
      </c>
      <c r="AD56" s="55">
        <v>996.04244190001032</v>
      </c>
      <c r="AE56" s="55">
        <v>1055.6712048436405</v>
      </c>
    </row>
    <row r="57" spans="1:31" s="73" customFormat="1" ht="13.8" x14ac:dyDescent="0.25">
      <c r="A57" s="29"/>
      <c r="B57" s="19" t="s">
        <v>16</v>
      </c>
      <c r="C57" s="42" t="s">
        <v>121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4">
        <v>0</v>
      </c>
      <c r="Z57" s="54">
        <v>0</v>
      </c>
      <c r="AA57" s="54">
        <v>0</v>
      </c>
      <c r="AB57" s="54">
        <v>0</v>
      </c>
      <c r="AC57" s="54">
        <v>0</v>
      </c>
      <c r="AD57" s="54">
        <v>0</v>
      </c>
      <c r="AE57" s="54">
        <v>0</v>
      </c>
    </row>
    <row r="58" spans="1:31" s="73" customFormat="1" ht="13.8" x14ac:dyDescent="0.25">
      <c r="A58" s="29"/>
      <c r="B58" s="20" t="s">
        <v>17</v>
      </c>
      <c r="C58" s="33" t="s">
        <v>122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0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5">
        <v>0</v>
      </c>
      <c r="Y58" s="55">
        <v>0</v>
      </c>
      <c r="Z58" s="55">
        <v>0</v>
      </c>
      <c r="AA58" s="55">
        <v>0</v>
      </c>
      <c r="AB58" s="55">
        <v>0</v>
      </c>
      <c r="AC58" s="55">
        <v>0</v>
      </c>
      <c r="AD58" s="55">
        <v>0</v>
      </c>
      <c r="AE58" s="55">
        <v>0</v>
      </c>
    </row>
    <row r="59" spans="1:31" s="73" customFormat="1" ht="13.8" x14ac:dyDescent="0.25">
      <c r="A59" s="29"/>
      <c r="B59" s="20" t="s">
        <v>28</v>
      </c>
      <c r="C59" s="33" t="s">
        <v>123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55">
        <v>0</v>
      </c>
      <c r="S59" s="55">
        <v>0</v>
      </c>
      <c r="T59" s="55">
        <v>0</v>
      </c>
      <c r="U59" s="55">
        <v>0</v>
      </c>
      <c r="V59" s="55">
        <v>0</v>
      </c>
      <c r="W59" s="55">
        <v>0</v>
      </c>
      <c r="X59" s="55">
        <v>0</v>
      </c>
      <c r="Y59" s="55">
        <v>0</v>
      </c>
      <c r="Z59" s="55">
        <v>0</v>
      </c>
      <c r="AA59" s="55">
        <v>0</v>
      </c>
      <c r="AB59" s="55">
        <v>0</v>
      </c>
      <c r="AC59" s="55">
        <v>0</v>
      </c>
      <c r="AD59" s="55">
        <v>0</v>
      </c>
      <c r="AE59" s="55">
        <v>0</v>
      </c>
    </row>
    <row r="60" spans="1:31" s="73" customFormat="1" ht="13.8" x14ac:dyDescent="0.25">
      <c r="A60" s="29"/>
      <c r="B60" s="19" t="s">
        <v>29</v>
      </c>
      <c r="C60" s="23" t="s">
        <v>217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54">
        <v>0</v>
      </c>
      <c r="Z60" s="54">
        <v>0</v>
      </c>
      <c r="AA60" s="54">
        <v>0</v>
      </c>
      <c r="AB60" s="54">
        <v>0</v>
      </c>
      <c r="AC60" s="54">
        <v>0</v>
      </c>
      <c r="AD60" s="54">
        <v>0</v>
      </c>
      <c r="AE60" s="54">
        <v>0</v>
      </c>
    </row>
    <row r="61" spans="1:31" s="68" customFormat="1" ht="13.8" x14ac:dyDescent="0.25">
      <c r="A61" s="29"/>
      <c r="B61" s="20" t="s">
        <v>20</v>
      </c>
      <c r="C61" s="15" t="s">
        <v>218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55">
        <v>0</v>
      </c>
      <c r="Y61" s="55">
        <v>0</v>
      </c>
      <c r="Z61" s="55">
        <v>0</v>
      </c>
      <c r="AA61" s="55">
        <v>0</v>
      </c>
      <c r="AB61" s="55">
        <v>0</v>
      </c>
      <c r="AC61" s="55">
        <v>0</v>
      </c>
      <c r="AD61" s="55">
        <v>0</v>
      </c>
      <c r="AE61" s="55">
        <v>0</v>
      </c>
    </row>
    <row r="62" spans="1:31" s="68" customFormat="1" ht="13.8" x14ac:dyDescent="0.25">
      <c r="A62" s="29"/>
      <c r="B62" s="20" t="s">
        <v>21</v>
      </c>
      <c r="C62" s="15" t="s">
        <v>219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5">
        <v>0</v>
      </c>
      <c r="Z62" s="55">
        <v>0</v>
      </c>
      <c r="AA62" s="55">
        <v>0</v>
      </c>
      <c r="AB62" s="55">
        <v>0</v>
      </c>
      <c r="AC62" s="55">
        <v>0</v>
      </c>
      <c r="AD62" s="55">
        <v>0</v>
      </c>
      <c r="AE62" s="55">
        <v>0</v>
      </c>
    </row>
    <row r="63" spans="1:31" s="68" customFormat="1" ht="13.8" x14ac:dyDescent="0.25">
      <c r="A63" s="29"/>
      <c r="B63" s="19" t="s">
        <v>30</v>
      </c>
      <c r="C63" s="42" t="s">
        <v>130</v>
      </c>
      <c r="D63" s="54">
        <v>773.16984665205314</v>
      </c>
      <c r="E63" s="54">
        <v>669.5960447494806</v>
      </c>
      <c r="F63" s="54">
        <v>642.5579288972873</v>
      </c>
      <c r="G63" s="54">
        <v>673.13554914444251</v>
      </c>
      <c r="H63" s="54">
        <v>675.16700073071434</v>
      </c>
      <c r="I63" s="54">
        <v>866.3833433421147</v>
      </c>
      <c r="J63" s="54">
        <v>895.63761198659518</v>
      </c>
      <c r="K63" s="54">
        <v>818.79755039157101</v>
      </c>
      <c r="L63" s="54">
        <v>755.22395879243027</v>
      </c>
      <c r="M63" s="54">
        <v>688.00586168901827</v>
      </c>
      <c r="N63" s="54">
        <v>759.70824004998599</v>
      </c>
      <c r="O63" s="54">
        <v>969.30666637501292</v>
      </c>
      <c r="P63" s="54">
        <v>1378.7359159078446</v>
      </c>
      <c r="Q63" s="54">
        <v>1711.8705708251146</v>
      </c>
      <c r="R63" s="54">
        <v>1062.6655242106303</v>
      </c>
      <c r="S63" s="54">
        <v>1133.2696931822118</v>
      </c>
      <c r="T63" s="54">
        <v>1265.73378413057</v>
      </c>
      <c r="U63" s="54">
        <v>1123.8166515091466</v>
      </c>
      <c r="V63" s="54">
        <v>1086.4922218078279</v>
      </c>
      <c r="W63" s="54">
        <v>1213.5923090668516</v>
      </c>
      <c r="X63" s="54">
        <v>1163.8556066465508</v>
      </c>
      <c r="Y63" s="54">
        <v>1304.2508133427486</v>
      </c>
      <c r="Z63" s="54">
        <v>1288.4581316386</v>
      </c>
      <c r="AA63" s="54">
        <v>1335.5295990097234</v>
      </c>
      <c r="AB63" s="54">
        <v>1469.081552609344</v>
      </c>
      <c r="AC63" s="54">
        <v>1223.5461047480469</v>
      </c>
      <c r="AD63" s="54">
        <v>1330.7338272451268</v>
      </c>
      <c r="AE63" s="54">
        <v>1518.2162203805458</v>
      </c>
    </row>
    <row r="64" spans="1:31" s="68" customFormat="1" ht="13.8" x14ac:dyDescent="0.25">
      <c r="A64" s="29"/>
      <c r="B64" s="20" t="s">
        <v>31</v>
      </c>
      <c r="C64" s="33" t="s">
        <v>131</v>
      </c>
      <c r="D64" s="55">
        <v>601.44375635279005</v>
      </c>
      <c r="E64" s="55">
        <v>489.06606918672492</v>
      </c>
      <c r="F64" s="55">
        <v>440.26691578848732</v>
      </c>
      <c r="G64" s="55">
        <v>465.30067216762615</v>
      </c>
      <c r="H64" s="55">
        <v>450.50730835232167</v>
      </c>
      <c r="I64" s="55">
        <v>610.08784191947348</v>
      </c>
      <c r="J64" s="55">
        <v>629.78058957212079</v>
      </c>
      <c r="K64" s="55">
        <v>536.67973957590823</v>
      </c>
      <c r="L64" s="55">
        <v>473.27282546738201</v>
      </c>
      <c r="M64" s="55">
        <v>378.48365985878934</v>
      </c>
      <c r="N64" s="55">
        <v>441.21943629771886</v>
      </c>
      <c r="O64" s="55">
        <v>625.77933366099808</v>
      </c>
      <c r="P64" s="55">
        <v>989.32217865334894</v>
      </c>
      <c r="Q64" s="55">
        <v>1249.4402379605212</v>
      </c>
      <c r="R64" s="55">
        <v>689.14230798958192</v>
      </c>
      <c r="S64" s="55">
        <v>665.28168327198034</v>
      </c>
      <c r="T64" s="55">
        <v>796.03509216005125</v>
      </c>
      <c r="U64" s="55">
        <v>595.56165755902089</v>
      </c>
      <c r="V64" s="55">
        <v>500.51488864091948</v>
      </c>
      <c r="W64" s="55">
        <v>527.77072000323869</v>
      </c>
      <c r="X64" s="55">
        <v>473.07704566574506</v>
      </c>
      <c r="Y64" s="55">
        <v>544.47189571650767</v>
      </c>
      <c r="Z64" s="55">
        <v>568.32144181112255</v>
      </c>
      <c r="AA64" s="55">
        <v>541.87996373848443</v>
      </c>
      <c r="AB64" s="55">
        <v>509.46643852257489</v>
      </c>
      <c r="AC64" s="55">
        <v>334.68333935714418</v>
      </c>
      <c r="AD64" s="55">
        <v>325.17214006642826</v>
      </c>
      <c r="AE64" s="55">
        <v>478.50830291546043</v>
      </c>
    </row>
    <row r="65" spans="1:31" s="68" customFormat="1" ht="13.8" x14ac:dyDescent="0.25">
      <c r="A65" s="29"/>
      <c r="B65" s="28" t="s">
        <v>32</v>
      </c>
      <c r="C65" s="33" t="s">
        <v>132</v>
      </c>
      <c r="D65" s="55">
        <v>76.632560441783312</v>
      </c>
      <c r="E65" s="55">
        <v>79.397567290623513</v>
      </c>
      <c r="F65" s="55">
        <v>87.510012926910747</v>
      </c>
      <c r="G65" s="55">
        <v>86.235008659976458</v>
      </c>
      <c r="H65" s="55">
        <v>87.645422465085062</v>
      </c>
      <c r="I65" s="55">
        <v>94.48436985186909</v>
      </c>
      <c r="J65" s="55">
        <v>96.08015845176331</v>
      </c>
      <c r="K65" s="55">
        <v>98.202369061908627</v>
      </c>
      <c r="L65" s="55">
        <v>105.43369736875906</v>
      </c>
      <c r="M65" s="55">
        <v>115.85010356463853</v>
      </c>
      <c r="N65" s="55">
        <v>120.48160729871908</v>
      </c>
      <c r="O65" s="55">
        <v>125.20086837902514</v>
      </c>
      <c r="P65" s="55">
        <v>139.00872797552134</v>
      </c>
      <c r="Q65" s="55">
        <v>147.3346385304412</v>
      </c>
      <c r="R65" s="55">
        <v>128.77656063501442</v>
      </c>
      <c r="S65" s="55">
        <v>143.7781089878855</v>
      </c>
      <c r="T65" s="55">
        <v>156.27660772638478</v>
      </c>
      <c r="U65" s="55">
        <v>157.33189466822827</v>
      </c>
      <c r="V65" s="55">
        <v>177.43449650838136</v>
      </c>
      <c r="W65" s="55">
        <v>197.90372313206174</v>
      </c>
      <c r="X65" s="55">
        <v>222.3993663547578</v>
      </c>
      <c r="Y65" s="55">
        <v>239.37464835996948</v>
      </c>
      <c r="Z65" s="55">
        <v>241.59912390909361</v>
      </c>
      <c r="AA65" s="55">
        <v>266.27318611888018</v>
      </c>
      <c r="AB65" s="55">
        <v>319.35487660209634</v>
      </c>
      <c r="AC65" s="55">
        <v>312.30875950141439</v>
      </c>
      <c r="AD65" s="55">
        <v>333.04347222605719</v>
      </c>
      <c r="AE65" s="55">
        <v>361.7242689311949</v>
      </c>
    </row>
    <row r="66" spans="1:31" s="68" customFormat="1" ht="13.8" x14ac:dyDescent="0.25">
      <c r="A66" s="29"/>
      <c r="B66" s="20" t="s">
        <v>33</v>
      </c>
      <c r="C66" s="33" t="s">
        <v>133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55">
        <v>0</v>
      </c>
      <c r="Y66" s="55">
        <v>0</v>
      </c>
      <c r="Z66" s="55">
        <v>0</v>
      </c>
      <c r="AA66" s="55">
        <v>0</v>
      </c>
      <c r="AB66" s="55">
        <v>0</v>
      </c>
      <c r="AC66" s="55">
        <v>0</v>
      </c>
      <c r="AD66" s="55">
        <v>0</v>
      </c>
      <c r="AE66" s="55">
        <v>0</v>
      </c>
    </row>
    <row r="67" spans="1:31" s="68" customFormat="1" ht="13.8" x14ac:dyDescent="0.25">
      <c r="A67" s="29"/>
      <c r="B67" s="46" t="s">
        <v>34</v>
      </c>
      <c r="C67" s="46" t="s">
        <v>183</v>
      </c>
      <c r="D67" s="57">
        <v>95.085169089287163</v>
      </c>
      <c r="E67" s="57">
        <v>101.10003715803698</v>
      </c>
      <c r="F67" s="57">
        <v>114.74447833161099</v>
      </c>
      <c r="G67" s="57">
        <v>121.57976373816679</v>
      </c>
      <c r="H67" s="57">
        <v>136.97008186065207</v>
      </c>
      <c r="I67" s="57">
        <v>161.78231275265981</v>
      </c>
      <c r="J67" s="57">
        <v>169.75720997374845</v>
      </c>
      <c r="K67" s="57">
        <v>183.89102875164136</v>
      </c>
      <c r="L67" s="57">
        <v>176.49767440196965</v>
      </c>
      <c r="M67" s="57">
        <v>193.36678748797004</v>
      </c>
      <c r="N67" s="57">
        <v>196.49160730096534</v>
      </c>
      <c r="O67" s="57">
        <v>217.00592889117311</v>
      </c>
      <c r="P67" s="57">
        <v>248.96821447244923</v>
      </c>
      <c r="Q67" s="57">
        <v>315.09453701366186</v>
      </c>
      <c r="R67" s="57">
        <v>244.74135919060362</v>
      </c>
      <c r="S67" s="57">
        <v>324.20565033763262</v>
      </c>
      <c r="T67" s="57">
        <v>313.41703245762039</v>
      </c>
      <c r="U67" s="57">
        <v>370.58501356487557</v>
      </c>
      <c r="V67" s="57">
        <v>408.26891617245406</v>
      </c>
      <c r="W67" s="57">
        <v>487.61093478072581</v>
      </c>
      <c r="X67" s="57">
        <v>468.12392933288322</v>
      </c>
      <c r="Y67" s="57">
        <v>520.10975814182757</v>
      </c>
      <c r="Z67" s="57">
        <v>478.23946740628185</v>
      </c>
      <c r="AA67" s="57">
        <v>526.96713848812635</v>
      </c>
      <c r="AB67" s="57">
        <v>639.88807699377514</v>
      </c>
      <c r="AC67" s="57">
        <v>576.24294294583092</v>
      </c>
      <c r="AD67" s="57">
        <v>672.08241427324629</v>
      </c>
      <c r="AE67" s="57">
        <v>677.53693662929084</v>
      </c>
    </row>
    <row r="68" spans="1:31" s="68" customFormat="1" ht="13.8" x14ac:dyDescent="0.25">
      <c r="A68" s="29"/>
      <c r="B68" s="20" t="s">
        <v>35</v>
      </c>
      <c r="C68" s="33" t="s">
        <v>134</v>
      </c>
      <c r="D68" s="55">
        <v>8.3607681927347806E-3</v>
      </c>
      <c r="E68" s="55">
        <v>3.2371114095150005E-2</v>
      </c>
      <c r="F68" s="55">
        <v>3.652185027818923E-2</v>
      </c>
      <c r="G68" s="55">
        <v>2.0104578673148622E-2</v>
      </c>
      <c r="H68" s="55">
        <v>4.418805265546575E-2</v>
      </c>
      <c r="I68" s="55">
        <v>2.8818818112323133E-2</v>
      </c>
      <c r="J68" s="55">
        <v>1.9653988962703827E-2</v>
      </c>
      <c r="K68" s="55">
        <v>2.4413002112905383E-2</v>
      </c>
      <c r="L68" s="55">
        <v>1.9761554319583097E-2</v>
      </c>
      <c r="M68" s="55">
        <v>0.30531077762044406</v>
      </c>
      <c r="N68" s="55">
        <v>1.5155891525826346</v>
      </c>
      <c r="O68" s="55">
        <v>1.3205354438164061</v>
      </c>
      <c r="P68" s="55">
        <v>1.4367948065248457</v>
      </c>
      <c r="Q68" s="55">
        <v>1.1573204900643119E-3</v>
      </c>
      <c r="R68" s="55">
        <v>5.296395430443376E-3</v>
      </c>
      <c r="S68" s="55">
        <v>4.250584713595594E-3</v>
      </c>
      <c r="T68" s="55">
        <v>5.0517865134915955E-3</v>
      </c>
      <c r="U68" s="55">
        <v>0.33808571702203422</v>
      </c>
      <c r="V68" s="55">
        <v>0.27392048607284436</v>
      </c>
      <c r="W68" s="55">
        <v>0.30693115082506695</v>
      </c>
      <c r="X68" s="55">
        <v>0.25526529316442148</v>
      </c>
      <c r="Y68" s="55">
        <v>0.29451112444392008</v>
      </c>
      <c r="Z68" s="55">
        <v>0.29809851210189292</v>
      </c>
      <c r="AA68" s="55">
        <v>0.40931066423259455</v>
      </c>
      <c r="AB68" s="55">
        <v>0.37216049089752834</v>
      </c>
      <c r="AC68" s="55">
        <v>0.31106294365732801</v>
      </c>
      <c r="AD68" s="55">
        <v>0.43580067939487893</v>
      </c>
      <c r="AE68" s="55">
        <v>0.44671190459945576</v>
      </c>
    </row>
    <row r="69" spans="1:31" s="68" customFormat="1" ht="13.8" x14ac:dyDescent="0.25">
      <c r="A69" s="29"/>
      <c r="B69" s="17" t="s">
        <v>109</v>
      </c>
      <c r="C69" s="15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</row>
    <row r="70" spans="1:31" s="68" customFormat="1" ht="13.8" x14ac:dyDescent="0.25">
      <c r="A70" s="29"/>
      <c r="B70" s="19" t="s">
        <v>13</v>
      </c>
      <c r="C70" s="42" t="s">
        <v>118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  <c r="W70" s="54">
        <v>0</v>
      </c>
      <c r="X70" s="54">
        <v>0</v>
      </c>
      <c r="Y70" s="54">
        <v>0</v>
      </c>
      <c r="Z70" s="54">
        <v>0</v>
      </c>
      <c r="AA70" s="54">
        <v>0</v>
      </c>
      <c r="AB70" s="54">
        <v>0</v>
      </c>
      <c r="AC70" s="54">
        <v>0</v>
      </c>
      <c r="AD70" s="54">
        <v>0</v>
      </c>
      <c r="AE70" s="54">
        <v>0</v>
      </c>
    </row>
    <row r="71" spans="1:31" s="68" customFormat="1" ht="13.8" x14ac:dyDescent="0.25">
      <c r="A71" s="29"/>
      <c r="B71" s="20" t="s">
        <v>14</v>
      </c>
      <c r="C71" s="33" t="s">
        <v>119</v>
      </c>
      <c r="D71" s="55">
        <v>0</v>
      </c>
      <c r="E71" s="55">
        <v>0</v>
      </c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  <c r="Q71" s="55">
        <v>0</v>
      </c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  <c r="X71" s="55">
        <v>0</v>
      </c>
      <c r="Y71" s="55">
        <v>0</v>
      </c>
      <c r="Z71" s="55">
        <v>0</v>
      </c>
      <c r="AA71" s="55">
        <v>0</v>
      </c>
      <c r="AB71" s="55">
        <v>0</v>
      </c>
      <c r="AC71" s="55">
        <v>0</v>
      </c>
      <c r="AD71" s="55">
        <v>0</v>
      </c>
      <c r="AE71" s="55">
        <v>0</v>
      </c>
    </row>
    <row r="72" spans="1:31" s="68" customFormat="1" ht="13.8" x14ac:dyDescent="0.25">
      <c r="A72" s="29"/>
      <c r="B72" s="20" t="s">
        <v>15</v>
      </c>
      <c r="C72" s="33" t="s">
        <v>120</v>
      </c>
      <c r="D72" s="55">
        <v>0</v>
      </c>
      <c r="E72" s="55">
        <v>0</v>
      </c>
      <c r="F72" s="55">
        <v>0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0</v>
      </c>
      <c r="Q72" s="55">
        <v>0</v>
      </c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  <c r="X72" s="55">
        <v>0</v>
      </c>
      <c r="Y72" s="55">
        <v>0</v>
      </c>
      <c r="Z72" s="55">
        <v>0</v>
      </c>
      <c r="AA72" s="55">
        <v>0</v>
      </c>
      <c r="AB72" s="55">
        <v>0</v>
      </c>
      <c r="AC72" s="55">
        <v>0</v>
      </c>
      <c r="AD72" s="55">
        <v>0</v>
      </c>
      <c r="AE72" s="55">
        <v>0</v>
      </c>
    </row>
    <row r="73" spans="1:31" s="68" customFormat="1" ht="13.8" x14ac:dyDescent="0.25">
      <c r="A73" s="29"/>
      <c r="B73" s="19" t="s">
        <v>16</v>
      </c>
      <c r="C73" s="42" t="s">
        <v>121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0</v>
      </c>
      <c r="X73" s="54">
        <v>0</v>
      </c>
      <c r="Y73" s="54">
        <v>0</v>
      </c>
      <c r="Z73" s="54">
        <v>0</v>
      </c>
      <c r="AA73" s="54">
        <v>0</v>
      </c>
      <c r="AB73" s="54">
        <v>0</v>
      </c>
      <c r="AC73" s="54">
        <v>0</v>
      </c>
      <c r="AD73" s="54">
        <v>0</v>
      </c>
      <c r="AE73" s="54">
        <v>0</v>
      </c>
    </row>
    <row r="74" spans="1:31" s="68" customFormat="1" ht="13.8" x14ac:dyDescent="0.25">
      <c r="A74" s="29"/>
      <c r="B74" s="20" t="s">
        <v>17</v>
      </c>
      <c r="C74" s="33" t="s">
        <v>122</v>
      </c>
      <c r="D74" s="55">
        <v>0</v>
      </c>
      <c r="E74" s="55">
        <v>0</v>
      </c>
      <c r="F74" s="55">
        <v>0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5">
        <v>0</v>
      </c>
      <c r="Q74" s="55">
        <v>0</v>
      </c>
      <c r="R74" s="55">
        <v>0</v>
      </c>
      <c r="S74" s="55">
        <v>0</v>
      </c>
      <c r="T74" s="55">
        <v>0</v>
      </c>
      <c r="U74" s="55">
        <v>0</v>
      </c>
      <c r="V74" s="55">
        <v>0</v>
      </c>
      <c r="W74" s="55">
        <v>0</v>
      </c>
      <c r="X74" s="55">
        <v>0</v>
      </c>
      <c r="Y74" s="55">
        <v>0</v>
      </c>
      <c r="Z74" s="55">
        <v>0</v>
      </c>
      <c r="AA74" s="55">
        <v>0</v>
      </c>
      <c r="AB74" s="55">
        <v>0</v>
      </c>
      <c r="AC74" s="55">
        <v>0</v>
      </c>
      <c r="AD74" s="55">
        <v>0</v>
      </c>
      <c r="AE74" s="55">
        <v>0</v>
      </c>
    </row>
    <row r="75" spans="1:31" s="68" customFormat="1" ht="13.8" x14ac:dyDescent="0.25">
      <c r="A75" s="29"/>
      <c r="B75" s="20" t="s">
        <v>28</v>
      </c>
      <c r="C75" s="33" t="s">
        <v>123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  <c r="M75" s="55">
        <v>0</v>
      </c>
      <c r="N75" s="55">
        <v>0</v>
      </c>
      <c r="O75" s="55">
        <v>0</v>
      </c>
      <c r="P75" s="55">
        <v>0</v>
      </c>
      <c r="Q75" s="55">
        <v>0</v>
      </c>
      <c r="R75" s="55">
        <v>0</v>
      </c>
      <c r="S75" s="55">
        <v>0</v>
      </c>
      <c r="T75" s="55">
        <v>0</v>
      </c>
      <c r="U75" s="55">
        <v>0</v>
      </c>
      <c r="V75" s="55">
        <v>0</v>
      </c>
      <c r="W75" s="55">
        <v>0</v>
      </c>
      <c r="X75" s="55">
        <v>0</v>
      </c>
      <c r="Y75" s="55">
        <v>0</v>
      </c>
      <c r="Z75" s="55">
        <v>0</v>
      </c>
      <c r="AA75" s="55">
        <v>0</v>
      </c>
      <c r="AB75" s="55">
        <v>0</v>
      </c>
      <c r="AC75" s="55">
        <v>0</v>
      </c>
      <c r="AD75" s="55">
        <v>0</v>
      </c>
      <c r="AE75" s="55">
        <v>0</v>
      </c>
    </row>
    <row r="76" spans="1:31" s="68" customFormat="1" ht="13.8" x14ac:dyDescent="0.25">
      <c r="A76" s="29"/>
      <c r="B76" s="19" t="s">
        <v>29</v>
      </c>
      <c r="C76" s="23" t="s">
        <v>217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  <c r="W76" s="54">
        <v>0</v>
      </c>
      <c r="X76" s="54">
        <v>0</v>
      </c>
      <c r="Y76" s="54">
        <v>0</v>
      </c>
      <c r="Z76" s="54">
        <v>0</v>
      </c>
      <c r="AA76" s="54">
        <v>0</v>
      </c>
      <c r="AB76" s="54">
        <v>0</v>
      </c>
      <c r="AC76" s="54">
        <v>0</v>
      </c>
      <c r="AD76" s="54">
        <v>0</v>
      </c>
      <c r="AE76" s="54">
        <v>0</v>
      </c>
    </row>
    <row r="77" spans="1:31" s="68" customFormat="1" ht="13.8" x14ac:dyDescent="0.25">
      <c r="A77" s="29"/>
      <c r="B77" s="20" t="s">
        <v>20</v>
      </c>
      <c r="C77" s="15" t="s">
        <v>218</v>
      </c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>
        <v>0</v>
      </c>
      <c r="Q77" s="55">
        <v>0</v>
      </c>
      <c r="R77" s="55">
        <v>0</v>
      </c>
      <c r="S77" s="55">
        <v>0</v>
      </c>
      <c r="T77" s="55">
        <v>0</v>
      </c>
      <c r="U77" s="55">
        <v>0</v>
      </c>
      <c r="V77" s="55">
        <v>0</v>
      </c>
      <c r="W77" s="55">
        <v>0</v>
      </c>
      <c r="X77" s="55">
        <v>0</v>
      </c>
      <c r="Y77" s="55">
        <v>0</v>
      </c>
      <c r="Z77" s="55">
        <v>0</v>
      </c>
      <c r="AA77" s="55">
        <v>0</v>
      </c>
      <c r="AB77" s="55">
        <v>0</v>
      </c>
      <c r="AC77" s="55">
        <v>0</v>
      </c>
      <c r="AD77" s="55">
        <v>0</v>
      </c>
      <c r="AE77" s="55">
        <v>0</v>
      </c>
    </row>
    <row r="78" spans="1:31" s="68" customFormat="1" ht="13.8" x14ac:dyDescent="0.25">
      <c r="A78" s="29"/>
      <c r="B78" s="20" t="s">
        <v>21</v>
      </c>
      <c r="C78" s="15" t="s">
        <v>219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55">
        <v>0</v>
      </c>
      <c r="Q78" s="55">
        <v>0</v>
      </c>
      <c r="R78" s="55">
        <v>0</v>
      </c>
      <c r="S78" s="55">
        <v>0</v>
      </c>
      <c r="T78" s="55">
        <v>0</v>
      </c>
      <c r="U78" s="55">
        <v>0</v>
      </c>
      <c r="V78" s="55">
        <v>0</v>
      </c>
      <c r="W78" s="55">
        <v>0</v>
      </c>
      <c r="X78" s="55">
        <v>0</v>
      </c>
      <c r="Y78" s="55">
        <v>0</v>
      </c>
      <c r="Z78" s="55">
        <v>0</v>
      </c>
      <c r="AA78" s="55">
        <v>0</v>
      </c>
      <c r="AB78" s="55">
        <v>0</v>
      </c>
      <c r="AC78" s="55">
        <v>0</v>
      </c>
      <c r="AD78" s="55">
        <v>0</v>
      </c>
      <c r="AE78" s="55">
        <v>0</v>
      </c>
    </row>
    <row r="79" spans="1:31" s="68" customFormat="1" ht="13.8" x14ac:dyDescent="0.25">
      <c r="A79" s="29"/>
      <c r="B79" s="19" t="s">
        <v>30</v>
      </c>
      <c r="C79" s="42" t="s">
        <v>130</v>
      </c>
      <c r="D79" s="54">
        <v>299.1818266438882</v>
      </c>
      <c r="E79" s="54">
        <v>243.73621874363917</v>
      </c>
      <c r="F79" s="54">
        <v>223.64032649773449</v>
      </c>
      <c r="G79" s="54">
        <v>243.26119397218773</v>
      </c>
      <c r="H79" s="54">
        <v>229.74917592146312</v>
      </c>
      <c r="I79" s="54">
        <v>337.15176761217532</v>
      </c>
      <c r="J79" s="54">
        <v>356.36976264471889</v>
      </c>
      <c r="K79" s="54">
        <v>288.93171477197291</v>
      </c>
      <c r="L79" s="54">
        <v>271.95879467715133</v>
      </c>
      <c r="M79" s="54">
        <v>247.33870881578196</v>
      </c>
      <c r="N79" s="54">
        <v>304.48913357828832</v>
      </c>
      <c r="O79" s="54">
        <v>447.71289000228785</v>
      </c>
      <c r="P79" s="54">
        <v>697.17500269867242</v>
      </c>
      <c r="Q79" s="54">
        <v>893.50007915272477</v>
      </c>
      <c r="R79" s="54">
        <v>375.15780406739032</v>
      </c>
      <c r="S79" s="54">
        <v>359.50316146744382</v>
      </c>
      <c r="T79" s="54">
        <v>523.98785491821661</v>
      </c>
      <c r="U79" s="54">
        <v>369.91545468542108</v>
      </c>
      <c r="V79" s="54">
        <v>303.02131036247607</v>
      </c>
      <c r="W79" s="54">
        <v>325.85498887708343</v>
      </c>
      <c r="X79" s="54">
        <v>290.93263856994884</v>
      </c>
      <c r="Y79" s="54">
        <v>370.29038142222714</v>
      </c>
      <c r="Z79" s="54">
        <v>424.76276148422005</v>
      </c>
      <c r="AA79" s="54">
        <v>416.90029609248381</v>
      </c>
      <c r="AB79" s="54">
        <v>391.38131686008768</v>
      </c>
      <c r="AC79" s="54">
        <v>244.76443542118233</v>
      </c>
      <c r="AD79" s="54">
        <v>258.2346668568178</v>
      </c>
      <c r="AE79" s="54">
        <v>435.06648372451707</v>
      </c>
    </row>
    <row r="80" spans="1:31" s="68" customFormat="1" ht="13.8" x14ac:dyDescent="0.25">
      <c r="A80" s="29"/>
      <c r="B80" s="20" t="s">
        <v>31</v>
      </c>
      <c r="C80" s="33" t="s">
        <v>131</v>
      </c>
      <c r="D80" s="55">
        <v>295.54941398770313</v>
      </c>
      <c r="E80" s="55">
        <v>240.01043984069622</v>
      </c>
      <c r="F80" s="55">
        <v>219.84714501215061</v>
      </c>
      <c r="G80" s="55">
        <v>239.1971930479408</v>
      </c>
      <c r="H80" s="55">
        <v>225.8846876271748</v>
      </c>
      <c r="I80" s="55">
        <v>333.24524400938759</v>
      </c>
      <c r="J80" s="55">
        <v>352.35467461483267</v>
      </c>
      <c r="K80" s="55">
        <v>284.77117274001409</v>
      </c>
      <c r="L80" s="55">
        <v>267.79366625371182</v>
      </c>
      <c r="M80" s="55">
        <v>242.83773912241446</v>
      </c>
      <c r="N80" s="55">
        <v>299.1436334170906</v>
      </c>
      <c r="O80" s="55">
        <v>442.61276227512695</v>
      </c>
      <c r="P80" s="55">
        <v>691.8858998075109</v>
      </c>
      <c r="Q80" s="55">
        <v>888.73469932574505</v>
      </c>
      <c r="R80" s="55">
        <v>370.26992348245852</v>
      </c>
      <c r="S80" s="55">
        <v>354.00656001974033</v>
      </c>
      <c r="T80" s="55">
        <v>518.61223274987117</v>
      </c>
      <c r="U80" s="55">
        <v>364.38493839189027</v>
      </c>
      <c r="V80" s="55">
        <v>297.32450973258301</v>
      </c>
      <c r="W80" s="55">
        <v>319.72846735434143</v>
      </c>
      <c r="X80" s="55">
        <v>284.5477731894506</v>
      </c>
      <c r="Y80" s="55">
        <v>363.63159433614271</v>
      </c>
      <c r="Z80" s="55">
        <v>417.74644800586412</v>
      </c>
      <c r="AA80" s="55">
        <v>409.52893281511177</v>
      </c>
      <c r="AB80" s="55">
        <v>383.92049937571323</v>
      </c>
      <c r="AC80" s="55">
        <v>236.9612127743178</v>
      </c>
      <c r="AD80" s="55">
        <v>250.18918281942254</v>
      </c>
      <c r="AE80" s="55">
        <v>426.90088018742347</v>
      </c>
    </row>
    <row r="81" spans="1:31" s="68" customFormat="1" ht="13.8" x14ac:dyDescent="0.25">
      <c r="A81" s="29"/>
      <c r="B81" s="20" t="s">
        <v>32</v>
      </c>
      <c r="C81" s="33" t="s">
        <v>132</v>
      </c>
      <c r="D81" s="55">
        <v>0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  <c r="Q81" s="55">
        <v>0</v>
      </c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  <c r="X81" s="55">
        <v>0</v>
      </c>
      <c r="Y81" s="55">
        <v>0</v>
      </c>
      <c r="Z81" s="55">
        <v>0</v>
      </c>
      <c r="AA81" s="55">
        <v>0</v>
      </c>
      <c r="AB81" s="55">
        <v>0</v>
      </c>
      <c r="AC81" s="55">
        <v>0</v>
      </c>
      <c r="AD81" s="55">
        <v>0</v>
      </c>
      <c r="AE81" s="55">
        <v>0</v>
      </c>
    </row>
    <row r="82" spans="1:31" s="68" customFormat="1" ht="13.8" x14ac:dyDescent="0.25">
      <c r="A82" s="29"/>
      <c r="B82" s="20" t="s">
        <v>33</v>
      </c>
      <c r="C82" s="33" t="s">
        <v>133</v>
      </c>
      <c r="D82" s="55">
        <v>-1.3648617737160272E-32</v>
      </c>
      <c r="E82" s="55">
        <v>-3.589906453318586E-33</v>
      </c>
      <c r="F82" s="55">
        <v>9.2395610857923003E-33</v>
      </c>
      <c r="G82" s="55">
        <v>3.19679718864993E-33</v>
      </c>
      <c r="H82" s="55">
        <v>1.9059426742392643E-31</v>
      </c>
      <c r="I82" s="55">
        <v>7.9366550257872911E-4</v>
      </c>
      <c r="J82" s="55">
        <v>7.3864229983831983E-4</v>
      </c>
      <c r="K82" s="55">
        <v>0</v>
      </c>
      <c r="L82" s="55">
        <v>0</v>
      </c>
      <c r="M82" s="55">
        <v>0</v>
      </c>
      <c r="N82" s="55">
        <v>0</v>
      </c>
      <c r="O82" s="55">
        <v>0</v>
      </c>
      <c r="P82" s="55">
        <v>0</v>
      </c>
      <c r="Q82" s="55">
        <v>0</v>
      </c>
      <c r="R82" s="55">
        <v>0</v>
      </c>
      <c r="S82" s="55">
        <v>0</v>
      </c>
      <c r="T82" s="55">
        <v>0</v>
      </c>
      <c r="U82" s="55">
        <v>0</v>
      </c>
      <c r="V82" s="55">
        <v>0</v>
      </c>
      <c r="W82" s="55">
        <v>0</v>
      </c>
      <c r="X82" s="55">
        <v>0</v>
      </c>
      <c r="Y82" s="55">
        <v>0</v>
      </c>
      <c r="Z82" s="55">
        <v>0</v>
      </c>
      <c r="AA82" s="55">
        <v>0</v>
      </c>
      <c r="AB82" s="55">
        <v>0</v>
      </c>
      <c r="AC82" s="55">
        <v>0</v>
      </c>
      <c r="AD82" s="55">
        <v>0</v>
      </c>
      <c r="AE82" s="55">
        <v>0</v>
      </c>
    </row>
    <row r="83" spans="1:31" s="68" customFormat="1" ht="13.8" x14ac:dyDescent="0.25">
      <c r="A83" s="29"/>
      <c r="B83" s="46" t="s">
        <v>34</v>
      </c>
      <c r="C83" s="46" t="s">
        <v>183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  <c r="O83" s="57">
        <v>0</v>
      </c>
      <c r="P83" s="57">
        <v>0</v>
      </c>
      <c r="Q83" s="57">
        <v>0</v>
      </c>
      <c r="R83" s="57">
        <v>0</v>
      </c>
      <c r="S83" s="57">
        <v>0</v>
      </c>
      <c r="T83" s="57">
        <v>0</v>
      </c>
      <c r="U83" s="57">
        <v>0</v>
      </c>
      <c r="V83" s="57">
        <v>0</v>
      </c>
      <c r="W83" s="57">
        <v>0</v>
      </c>
      <c r="X83" s="57">
        <v>0</v>
      </c>
      <c r="Y83" s="57">
        <v>0</v>
      </c>
      <c r="Z83" s="57">
        <v>0</v>
      </c>
      <c r="AA83" s="57">
        <v>0</v>
      </c>
      <c r="AB83" s="57">
        <v>0</v>
      </c>
      <c r="AC83" s="57">
        <v>0</v>
      </c>
      <c r="AD83" s="57">
        <v>0</v>
      </c>
      <c r="AE83" s="57">
        <v>0</v>
      </c>
    </row>
    <row r="84" spans="1:31" s="68" customFormat="1" ht="13.8" x14ac:dyDescent="0.25">
      <c r="A84" s="29"/>
      <c r="B84" s="20" t="s">
        <v>35</v>
      </c>
      <c r="C84" s="33" t="s">
        <v>134</v>
      </c>
      <c r="D84" s="55">
        <v>3.6324126561850174</v>
      </c>
      <c r="E84" s="55">
        <v>3.7257789029429715</v>
      </c>
      <c r="F84" s="55">
        <v>3.793181485583875</v>
      </c>
      <c r="G84" s="55">
        <v>4.0640009242469555</v>
      </c>
      <c r="H84" s="55">
        <v>3.8611873909821459</v>
      </c>
      <c r="I84" s="55">
        <v>3.9040234192457501</v>
      </c>
      <c r="J84" s="55">
        <v>4.0143493875862708</v>
      </c>
      <c r="K84" s="55">
        <v>4.1588422126856184</v>
      </c>
      <c r="L84" s="55">
        <v>4.163360464613703</v>
      </c>
      <c r="M84" s="55">
        <v>4.5003348040349049</v>
      </c>
      <c r="N84" s="55">
        <v>5.32260843894431</v>
      </c>
      <c r="O84" s="55">
        <v>5.0792427608518897</v>
      </c>
      <c r="P84" s="55">
        <v>5.2799165145031921</v>
      </c>
      <c r="Q84" s="55">
        <v>4.7433121120953565</v>
      </c>
      <c r="R84" s="55">
        <v>4.8872156252057488</v>
      </c>
      <c r="S84" s="55">
        <v>5.4958669259190476</v>
      </c>
      <c r="T84" s="55">
        <v>5.3749183020171865</v>
      </c>
      <c r="U84" s="55">
        <v>5.5298814041982123</v>
      </c>
      <c r="V84" s="55">
        <v>5.6961702918402803</v>
      </c>
      <c r="W84" s="55">
        <v>6.1260852412988891</v>
      </c>
      <c r="X84" s="55">
        <v>6.3845554524440367</v>
      </c>
      <c r="Y84" s="55">
        <v>6.6584709594691542</v>
      </c>
      <c r="Z84" s="55">
        <v>7.0159941904743235</v>
      </c>
      <c r="AA84" s="55">
        <v>7.3713632773720823</v>
      </c>
      <c r="AB84" s="55">
        <v>7.4608174843744894</v>
      </c>
      <c r="AC84" s="55">
        <v>7.803222646864544</v>
      </c>
      <c r="AD84" s="55">
        <v>8.0454840373952354</v>
      </c>
      <c r="AE84" s="55">
        <v>8.1656035370935793</v>
      </c>
    </row>
    <row r="85" spans="1:31" s="68" customFormat="1" ht="13.8" x14ac:dyDescent="0.25">
      <c r="A85" s="29"/>
      <c r="B85" s="19" t="s">
        <v>36</v>
      </c>
      <c r="C85" s="23" t="s">
        <v>136</v>
      </c>
      <c r="D85" s="54">
        <v>8739.7847036892799</v>
      </c>
      <c r="E85" s="54">
        <v>8837.0438622486654</v>
      </c>
      <c r="F85" s="54">
        <v>9290.1732512359358</v>
      </c>
      <c r="G85" s="54">
        <v>9550.8661780346793</v>
      </c>
      <c r="H85" s="54">
        <v>10238.382471939602</v>
      </c>
      <c r="I85" s="54">
        <v>11254.63751791745</v>
      </c>
      <c r="J85" s="54">
        <v>11874.531529928925</v>
      </c>
      <c r="K85" s="54">
        <v>12544.730144482017</v>
      </c>
      <c r="L85" s="54">
        <v>12853.378856975041</v>
      </c>
      <c r="M85" s="54">
        <v>13297.232670203579</v>
      </c>
      <c r="N85" s="54">
        <v>13777.510984984738</v>
      </c>
      <c r="O85" s="54">
        <v>14736.432178579518</v>
      </c>
      <c r="P85" s="54">
        <v>15579.234931888775</v>
      </c>
      <c r="Q85" s="54">
        <v>16501.666979004724</v>
      </c>
      <c r="R85" s="54">
        <v>16769.645115650805</v>
      </c>
      <c r="S85" s="54">
        <v>17413.929492697909</v>
      </c>
      <c r="T85" s="54">
        <v>18623.184199682495</v>
      </c>
      <c r="U85" s="54">
        <v>19235.138462495674</v>
      </c>
      <c r="V85" s="54">
        <v>20402.915873884082</v>
      </c>
      <c r="W85" s="54">
        <v>21303.919359152285</v>
      </c>
      <c r="X85" s="54">
        <v>22032.005375214394</v>
      </c>
      <c r="Y85" s="54">
        <v>22819.737580351895</v>
      </c>
      <c r="Z85" s="54">
        <v>24194.990360289947</v>
      </c>
      <c r="AA85" s="54">
        <v>25619.372845205973</v>
      </c>
      <c r="AB85" s="54">
        <v>26902.311720929862</v>
      </c>
      <c r="AC85" s="54">
        <v>28058.786427585128</v>
      </c>
      <c r="AD85" s="54">
        <v>29792.523649395345</v>
      </c>
      <c r="AE85" s="54">
        <v>32128.201474497306</v>
      </c>
    </row>
    <row r="86" spans="1:31" s="68" customFormat="1" ht="13.8" x14ac:dyDescent="0.25">
      <c r="A86" s="29"/>
      <c r="B86" s="19" t="s">
        <v>37</v>
      </c>
      <c r="C86" s="23" t="s">
        <v>137</v>
      </c>
      <c r="D86" s="54">
        <f t="shared" ref="D86:AA86" si="4">D$85-D$23</f>
        <v>8160.7426138477085</v>
      </c>
      <c r="E86" s="54">
        <f t="shared" si="4"/>
        <v>8262.3572616373604</v>
      </c>
      <c r="F86" s="54">
        <f t="shared" si="4"/>
        <v>8715.9923534151676</v>
      </c>
      <c r="G86" s="54">
        <f t="shared" si="4"/>
        <v>8959.0377401853038</v>
      </c>
      <c r="H86" s="54">
        <f t="shared" si="4"/>
        <v>9629.6030748662324</v>
      </c>
      <c r="I86" s="54">
        <f t="shared" si="4"/>
        <v>10616.787647193923</v>
      </c>
      <c r="J86" s="54">
        <f t="shared" si="4"/>
        <v>11200.486725653258</v>
      </c>
      <c r="K86" s="54">
        <f t="shared" si="4"/>
        <v>11848.707100299955</v>
      </c>
      <c r="L86" s="54">
        <f t="shared" si="4"/>
        <v>12129.175276896756</v>
      </c>
      <c r="M86" s="54">
        <f t="shared" si="4"/>
        <v>12537.039908198714</v>
      </c>
      <c r="N86" s="54">
        <f t="shared" si="4"/>
        <v>12976.966115017287</v>
      </c>
      <c r="O86" s="54">
        <f t="shared" si="4"/>
        <v>13904.600666850436</v>
      </c>
      <c r="P86" s="54">
        <f t="shared" si="4"/>
        <v>14697.529721910565</v>
      </c>
      <c r="Q86" s="54">
        <f t="shared" si="4"/>
        <v>15563.836196082604</v>
      </c>
      <c r="R86" s="54">
        <f t="shared" si="4"/>
        <v>15774.19891970089</v>
      </c>
      <c r="S86" s="54">
        <f t="shared" si="4"/>
        <v>16367.186689666667</v>
      </c>
      <c r="T86" s="54">
        <f t="shared" si="4"/>
        <v>17514.096175170784</v>
      </c>
      <c r="U86" s="54">
        <f t="shared" si="4"/>
        <v>18066.189109621719</v>
      </c>
      <c r="V86" s="54">
        <f t="shared" si="4"/>
        <v>19190.709100937198</v>
      </c>
      <c r="W86" s="54">
        <f t="shared" si="4"/>
        <v>20041.115038863936</v>
      </c>
      <c r="X86" s="54">
        <f t="shared" si="4"/>
        <v>20718.355614059805</v>
      </c>
      <c r="Y86" s="54">
        <f t="shared" si="4"/>
        <v>21454.335088030399</v>
      </c>
      <c r="Z86" s="54">
        <f t="shared" si="4"/>
        <v>22778.73994816696</v>
      </c>
      <c r="AA86" s="54">
        <f t="shared" si="4"/>
        <v>24112.420840627081</v>
      </c>
      <c r="AB86" s="54">
        <f>AB$85-AB$23</f>
        <v>25306.635975576006</v>
      </c>
      <c r="AC86" s="54">
        <f t="shared" ref="AC86:AE86" si="5">AC$85-AC$23</f>
        <v>26382.178404263304</v>
      </c>
      <c r="AD86" s="54">
        <f t="shared" si="5"/>
        <v>27963.0570418926</v>
      </c>
      <c r="AE86" s="54">
        <f t="shared" si="5"/>
        <v>29990.585863154687</v>
      </c>
    </row>
    <row r="87" spans="1:31" s="68" customFormat="1" ht="13.8" x14ac:dyDescent="0.25">
      <c r="A87" s="29"/>
      <c r="B87" s="19"/>
      <c r="C87" s="23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</row>
    <row r="88" spans="1:31" s="68" customFormat="1" ht="15" x14ac:dyDescent="0.25">
      <c r="A88" s="41" t="s">
        <v>138</v>
      </c>
      <c r="B88" s="29"/>
      <c r="C88" s="23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</row>
    <row r="89" spans="1:31" s="68" customFormat="1" ht="13.8" x14ac:dyDescent="0.25">
      <c r="A89" s="29"/>
      <c r="B89" s="17" t="s">
        <v>1</v>
      </c>
      <c r="C89" s="15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</row>
    <row r="90" spans="1:31" s="68" customFormat="1" ht="13.8" x14ac:dyDescent="0.25">
      <c r="A90" s="29"/>
      <c r="B90" s="19" t="s">
        <v>36</v>
      </c>
      <c r="C90" s="23" t="s">
        <v>136</v>
      </c>
      <c r="D90" s="54">
        <v>8739.7847036892799</v>
      </c>
      <c r="E90" s="54">
        <v>8837.0438622486654</v>
      </c>
      <c r="F90" s="54">
        <v>9290.1732512359358</v>
      </c>
      <c r="G90" s="54">
        <v>9550.8661780346793</v>
      </c>
      <c r="H90" s="54">
        <v>10238.382471939602</v>
      </c>
      <c r="I90" s="54">
        <v>11254.63751791745</v>
      </c>
      <c r="J90" s="54">
        <v>11874.531529928925</v>
      </c>
      <c r="K90" s="54">
        <v>12544.730144482017</v>
      </c>
      <c r="L90" s="54">
        <v>12853.378856975041</v>
      </c>
      <c r="M90" s="54">
        <v>13297.232670203579</v>
      </c>
      <c r="N90" s="54">
        <v>13777.510984984738</v>
      </c>
      <c r="O90" s="54">
        <v>14736.432178579518</v>
      </c>
      <c r="P90" s="54">
        <v>15579.234931888775</v>
      </c>
      <c r="Q90" s="54">
        <v>16501.666979004724</v>
      </c>
      <c r="R90" s="54">
        <v>16769.645115650805</v>
      </c>
      <c r="S90" s="54">
        <v>17413.929492697909</v>
      </c>
      <c r="T90" s="54">
        <v>18623.184199682495</v>
      </c>
      <c r="U90" s="54">
        <v>19235.138462495674</v>
      </c>
      <c r="V90" s="54">
        <v>20402.915873884082</v>
      </c>
      <c r="W90" s="54">
        <v>21303.919359152285</v>
      </c>
      <c r="X90" s="54">
        <v>22032.005375214394</v>
      </c>
      <c r="Y90" s="54">
        <v>22819.737580351895</v>
      </c>
      <c r="Z90" s="54">
        <v>24194.990360289947</v>
      </c>
      <c r="AA90" s="54">
        <v>25619.372845205973</v>
      </c>
      <c r="AB90" s="54">
        <v>26902.311720929862</v>
      </c>
      <c r="AC90" s="54">
        <v>28058.786427585128</v>
      </c>
      <c r="AD90" s="54">
        <v>29792.523649395345</v>
      </c>
      <c r="AE90" s="54">
        <v>32128.201474497306</v>
      </c>
    </row>
    <row r="91" spans="1:31" s="68" customFormat="1" ht="13.8" x14ac:dyDescent="0.25">
      <c r="A91" s="29"/>
      <c r="B91" s="19" t="s">
        <v>37</v>
      </c>
      <c r="C91" s="23" t="s">
        <v>137</v>
      </c>
      <c r="D91" s="54">
        <f t="shared" ref="D91:AA91" si="6">D$90-D$23</f>
        <v>8160.7426138477085</v>
      </c>
      <c r="E91" s="54">
        <f t="shared" si="6"/>
        <v>8262.3572616373604</v>
      </c>
      <c r="F91" s="54">
        <f t="shared" si="6"/>
        <v>8715.9923534151676</v>
      </c>
      <c r="G91" s="54">
        <f t="shared" si="6"/>
        <v>8959.0377401853038</v>
      </c>
      <c r="H91" s="54">
        <f t="shared" si="6"/>
        <v>9629.6030748662324</v>
      </c>
      <c r="I91" s="54">
        <f t="shared" si="6"/>
        <v>10616.787647193923</v>
      </c>
      <c r="J91" s="54">
        <f t="shared" si="6"/>
        <v>11200.486725653258</v>
      </c>
      <c r="K91" s="54">
        <f t="shared" si="6"/>
        <v>11848.707100299955</v>
      </c>
      <c r="L91" s="54">
        <f t="shared" si="6"/>
        <v>12129.175276896756</v>
      </c>
      <c r="M91" s="54">
        <f t="shared" si="6"/>
        <v>12537.039908198714</v>
      </c>
      <c r="N91" s="54">
        <f t="shared" si="6"/>
        <v>12976.966115017287</v>
      </c>
      <c r="O91" s="54">
        <f t="shared" si="6"/>
        <v>13904.600666850436</v>
      </c>
      <c r="P91" s="54">
        <f t="shared" si="6"/>
        <v>14697.529721910565</v>
      </c>
      <c r="Q91" s="54">
        <f t="shared" si="6"/>
        <v>15563.836196082604</v>
      </c>
      <c r="R91" s="54">
        <f t="shared" si="6"/>
        <v>15774.19891970089</v>
      </c>
      <c r="S91" s="54">
        <f t="shared" si="6"/>
        <v>16367.186689666667</v>
      </c>
      <c r="T91" s="54">
        <f t="shared" si="6"/>
        <v>17514.096175170784</v>
      </c>
      <c r="U91" s="54">
        <f t="shared" si="6"/>
        <v>18066.189109621719</v>
      </c>
      <c r="V91" s="54">
        <f t="shared" si="6"/>
        <v>19190.709100937198</v>
      </c>
      <c r="W91" s="54">
        <f t="shared" si="6"/>
        <v>20041.115038863936</v>
      </c>
      <c r="X91" s="54">
        <f t="shared" si="6"/>
        <v>20718.355614059805</v>
      </c>
      <c r="Y91" s="54">
        <f t="shared" si="6"/>
        <v>21454.335088030399</v>
      </c>
      <c r="Z91" s="54">
        <f t="shared" si="6"/>
        <v>22778.73994816696</v>
      </c>
      <c r="AA91" s="54">
        <f t="shared" si="6"/>
        <v>24112.420840627081</v>
      </c>
      <c r="AB91" s="54">
        <f>AB$90-AB$23</f>
        <v>25306.635975576006</v>
      </c>
      <c r="AC91" s="54">
        <f t="shared" ref="AC91:AE91" si="7">AC$90-AC$23</f>
        <v>26382.178404263304</v>
      </c>
      <c r="AD91" s="54">
        <f t="shared" si="7"/>
        <v>27963.0570418926</v>
      </c>
      <c r="AE91" s="54">
        <f t="shared" si="7"/>
        <v>29990.585863154687</v>
      </c>
    </row>
    <row r="92" spans="1:31" s="68" customFormat="1" ht="13.8" x14ac:dyDescent="0.25">
      <c r="A92" s="29"/>
      <c r="B92" s="19" t="s">
        <v>38</v>
      </c>
      <c r="C92" s="42" t="s">
        <v>139</v>
      </c>
      <c r="D92" s="54">
        <v>0</v>
      </c>
      <c r="E92" s="54">
        <v>0</v>
      </c>
      <c r="F92" s="54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  <c r="W92" s="54">
        <v>0</v>
      </c>
      <c r="X92" s="54">
        <v>0</v>
      </c>
      <c r="Y92" s="54">
        <v>0</v>
      </c>
      <c r="Z92" s="54">
        <v>0</v>
      </c>
      <c r="AA92" s="54">
        <v>0</v>
      </c>
      <c r="AB92" s="54">
        <v>0</v>
      </c>
      <c r="AC92" s="54">
        <v>0</v>
      </c>
      <c r="AD92" s="54">
        <v>0</v>
      </c>
      <c r="AE92" s="54">
        <v>0</v>
      </c>
    </row>
    <row r="93" spans="1:31" s="68" customFormat="1" ht="13.8" x14ac:dyDescent="0.25">
      <c r="A93" s="29"/>
      <c r="B93" s="30" t="s">
        <v>39</v>
      </c>
      <c r="C93" s="47" t="s">
        <v>140</v>
      </c>
      <c r="D93" s="59">
        <v>0</v>
      </c>
      <c r="E93" s="59">
        <v>0</v>
      </c>
      <c r="F93" s="59">
        <v>0</v>
      </c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59">
        <v>0</v>
      </c>
      <c r="M93" s="59">
        <v>0</v>
      </c>
      <c r="N93" s="59">
        <v>0</v>
      </c>
      <c r="O93" s="59">
        <v>0</v>
      </c>
      <c r="P93" s="59">
        <v>0</v>
      </c>
      <c r="Q93" s="59">
        <v>0</v>
      </c>
      <c r="R93" s="59">
        <v>0</v>
      </c>
      <c r="S93" s="59">
        <v>0</v>
      </c>
      <c r="T93" s="59">
        <v>0</v>
      </c>
      <c r="U93" s="59">
        <v>0</v>
      </c>
      <c r="V93" s="59">
        <v>0</v>
      </c>
      <c r="W93" s="59">
        <v>0</v>
      </c>
      <c r="X93" s="59">
        <v>0</v>
      </c>
      <c r="Y93" s="59">
        <v>0</v>
      </c>
      <c r="Z93" s="59">
        <v>0</v>
      </c>
      <c r="AA93" s="59">
        <v>0</v>
      </c>
      <c r="AB93" s="59">
        <v>0</v>
      </c>
      <c r="AC93" s="59">
        <v>0</v>
      </c>
      <c r="AD93" s="59">
        <v>0</v>
      </c>
      <c r="AE93" s="59">
        <v>0</v>
      </c>
    </row>
    <row r="94" spans="1:31" s="68" customFormat="1" ht="13.8" x14ac:dyDescent="0.25">
      <c r="A94" s="29"/>
      <c r="B94" s="20" t="s">
        <v>40</v>
      </c>
      <c r="C94" s="33" t="s">
        <v>141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I94" s="55">
        <v>0</v>
      </c>
      <c r="J94" s="55">
        <v>0</v>
      </c>
      <c r="K94" s="55">
        <v>0</v>
      </c>
      <c r="L94" s="55">
        <v>0</v>
      </c>
      <c r="M94" s="55">
        <v>0</v>
      </c>
      <c r="N94" s="55">
        <v>0</v>
      </c>
      <c r="O94" s="55">
        <v>0</v>
      </c>
      <c r="P94" s="55">
        <v>0</v>
      </c>
      <c r="Q94" s="55">
        <v>0</v>
      </c>
      <c r="R94" s="55">
        <v>0</v>
      </c>
      <c r="S94" s="55">
        <v>0</v>
      </c>
      <c r="T94" s="55">
        <v>0</v>
      </c>
      <c r="U94" s="55">
        <v>0</v>
      </c>
      <c r="V94" s="55">
        <v>0</v>
      </c>
      <c r="W94" s="55">
        <v>0</v>
      </c>
      <c r="X94" s="55">
        <v>0</v>
      </c>
      <c r="Y94" s="55">
        <v>0</v>
      </c>
      <c r="Z94" s="55">
        <v>0</v>
      </c>
      <c r="AA94" s="55">
        <v>0</v>
      </c>
      <c r="AB94" s="55">
        <v>0</v>
      </c>
      <c r="AC94" s="55">
        <v>0</v>
      </c>
      <c r="AD94" s="55">
        <v>0</v>
      </c>
      <c r="AE94" s="55">
        <v>0</v>
      </c>
    </row>
    <row r="95" spans="1:31" s="68" customFormat="1" ht="13.8" x14ac:dyDescent="0.25">
      <c r="A95" s="29"/>
      <c r="B95" s="26" t="s">
        <v>41</v>
      </c>
      <c r="C95" s="26" t="s">
        <v>184</v>
      </c>
      <c r="D95" s="58">
        <v>1.6013178019776946</v>
      </c>
      <c r="E95" s="58">
        <v>1.7340152057888103</v>
      </c>
      <c r="F95" s="58">
        <v>1.8768018760581948</v>
      </c>
      <c r="G95" s="58">
        <v>2.0120277938219981</v>
      </c>
      <c r="H95" s="58">
        <v>2.2235057598060473</v>
      </c>
      <c r="I95" s="58">
        <v>2.4646317913529785</v>
      </c>
      <c r="J95" s="58">
        <v>2.6860254983279583</v>
      </c>
      <c r="K95" s="58">
        <v>2.8196648975332113</v>
      </c>
      <c r="L95" s="58">
        <v>3.0702108830215238</v>
      </c>
      <c r="M95" s="58">
        <v>3.441059596082289</v>
      </c>
      <c r="N95" s="58">
        <v>3.6978277090424121</v>
      </c>
      <c r="O95" s="58">
        <v>4.0105949692488077</v>
      </c>
      <c r="P95" s="58">
        <v>4.2413342621077401</v>
      </c>
      <c r="Q95" s="58">
        <v>4.4766843745274549</v>
      </c>
      <c r="R95" s="58">
        <v>4.7942359797619725</v>
      </c>
      <c r="S95" s="58">
        <v>5.2693487093423643</v>
      </c>
      <c r="T95" s="58">
        <v>5.612606873095868</v>
      </c>
      <c r="U95" s="58">
        <v>6.0172434735832265</v>
      </c>
      <c r="V95" s="58">
        <v>6.3427028822580116</v>
      </c>
      <c r="W95" s="58">
        <v>6.7468189063433481</v>
      </c>
      <c r="X95" s="58">
        <v>6.9451833048668936</v>
      </c>
      <c r="Y95" s="58">
        <v>7.1636270788970702</v>
      </c>
      <c r="Z95" s="58">
        <v>7.8909714699342342</v>
      </c>
      <c r="AA95" s="58">
        <v>8.7672998693601123</v>
      </c>
      <c r="AB95" s="58">
        <v>9.2871325908095983</v>
      </c>
      <c r="AC95" s="58">
        <v>9.7839112144551645</v>
      </c>
      <c r="AD95" s="58">
        <v>10.803745175372272</v>
      </c>
      <c r="AE95" s="58">
        <v>11.867976866576262</v>
      </c>
    </row>
    <row r="96" spans="1:31" s="68" customFormat="1" ht="13.8" x14ac:dyDescent="0.25">
      <c r="A96" s="29"/>
      <c r="B96" s="26" t="s">
        <v>42</v>
      </c>
      <c r="C96" s="42" t="s">
        <v>142</v>
      </c>
      <c r="D96" s="58">
        <v>1963.1801542044159</v>
      </c>
      <c r="E96" s="58">
        <v>2035.8893983793416</v>
      </c>
      <c r="F96" s="58">
        <v>2160.2870873002094</v>
      </c>
      <c r="G96" s="58">
        <v>2220.9725613393452</v>
      </c>
      <c r="H96" s="58">
        <v>2379.3900894056483</v>
      </c>
      <c r="I96" s="58">
        <v>2536.6917819195437</v>
      </c>
      <c r="J96" s="58">
        <v>2746.832497882599</v>
      </c>
      <c r="K96" s="58">
        <v>3088.151979728676</v>
      </c>
      <c r="L96" s="58">
        <v>3419.9300067493036</v>
      </c>
      <c r="M96" s="58">
        <v>3549.2554880083853</v>
      </c>
      <c r="N96" s="58">
        <v>3787.2660878140141</v>
      </c>
      <c r="O96" s="58">
        <v>3955.7359820592342</v>
      </c>
      <c r="P96" s="58">
        <v>4109.5637085387962</v>
      </c>
      <c r="Q96" s="58">
        <v>4415.9128017474204</v>
      </c>
      <c r="R96" s="58">
        <v>4839.2454945347044</v>
      </c>
      <c r="S96" s="58">
        <v>5028.2305030582884</v>
      </c>
      <c r="T96" s="58">
        <v>5155.5006345056645</v>
      </c>
      <c r="U96" s="58">
        <v>5474.9232922135634</v>
      </c>
      <c r="V96" s="58">
        <v>5794.9139189129264</v>
      </c>
      <c r="W96" s="58">
        <v>5996.1974353398782</v>
      </c>
      <c r="X96" s="58">
        <v>6171.7775315379595</v>
      </c>
      <c r="Y96" s="58">
        <v>6319.3314735286185</v>
      </c>
      <c r="Z96" s="58">
        <v>6711.239463949215</v>
      </c>
      <c r="AA96" s="58">
        <v>6904.1809675946315</v>
      </c>
      <c r="AB96" s="58">
        <v>7260.0278057013256</v>
      </c>
      <c r="AC96" s="58">
        <v>8331.7062803690806</v>
      </c>
      <c r="AD96" s="58">
        <v>8276.288149053602</v>
      </c>
      <c r="AE96" s="58">
        <v>8994.9384263087613</v>
      </c>
    </row>
    <row r="97" spans="1:31" s="68" customFormat="1" ht="13.8" x14ac:dyDescent="0.25">
      <c r="A97" s="29"/>
      <c r="B97" s="19" t="s">
        <v>43</v>
      </c>
      <c r="C97" s="42" t="s">
        <v>143</v>
      </c>
      <c r="D97" s="54">
        <v>399.55536648336221</v>
      </c>
      <c r="E97" s="54">
        <v>391.69733572327755</v>
      </c>
      <c r="F97" s="54">
        <v>444.33161605170494</v>
      </c>
      <c r="G97" s="54">
        <v>461.39636991647666</v>
      </c>
      <c r="H97" s="54">
        <v>527.84233326207982</v>
      </c>
      <c r="I97" s="54">
        <v>517.16956367577916</v>
      </c>
      <c r="J97" s="54">
        <v>559.9067539225299</v>
      </c>
      <c r="K97" s="54">
        <v>660.26770368703751</v>
      </c>
      <c r="L97" s="54">
        <v>681.36526175636027</v>
      </c>
      <c r="M97" s="54">
        <v>737.64569933827488</v>
      </c>
      <c r="N97" s="54">
        <v>763.33186025297766</v>
      </c>
      <c r="O97" s="54">
        <v>845.60808400280735</v>
      </c>
      <c r="P97" s="54">
        <v>898.04378313547465</v>
      </c>
      <c r="Q97" s="54">
        <v>1000.2051082985339</v>
      </c>
      <c r="R97" s="54">
        <v>1058.0329124362352</v>
      </c>
      <c r="S97" s="54">
        <v>1137.5657688200497</v>
      </c>
      <c r="T97" s="54">
        <v>1274.8573975013937</v>
      </c>
      <c r="U97" s="54">
        <v>1377.0179726691852</v>
      </c>
      <c r="V97" s="54">
        <v>1562.9655952298931</v>
      </c>
      <c r="W97" s="54">
        <v>1575.6905495971641</v>
      </c>
      <c r="X97" s="54">
        <v>1638.3065871731144</v>
      </c>
      <c r="Y97" s="54">
        <v>1651.4090558486619</v>
      </c>
      <c r="Z97" s="54">
        <v>1754.0686008482135</v>
      </c>
      <c r="AA97" s="54">
        <v>1925.3403962221198</v>
      </c>
      <c r="AB97" s="54">
        <v>1963.1438136632587</v>
      </c>
      <c r="AC97" s="54">
        <v>2099.4502729150381</v>
      </c>
      <c r="AD97" s="54">
        <v>2313.1295187042228</v>
      </c>
      <c r="AE97" s="54">
        <v>2545.1392613106923</v>
      </c>
    </row>
    <row r="98" spans="1:31" s="68" customFormat="1" ht="13.8" x14ac:dyDescent="0.25">
      <c r="A98" s="29"/>
      <c r="B98" s="20" t="s">
        <v>44</v>
      </c>
      <c r="C98" s="33" t="s">
        <v>144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I98" s="55">
        <v>0</v>
      </c>
      <c r="J98" s="55">
        <v>0</v>
      </c>
      <c r="K98" s="55">
        <v>0</v>
      </c>
      <c r="L98" s="55">
        <v>0</v>
      </c>
      <c r="M98" s="55">
        <v>0</v>
      </c>
      <c r="N98" s="55">
        <v>0</v>
      </c>
      <c r="O98" s="55">
        <v>0</v>
      </c>
      <c r="P98" s="55">
        <v>0</v>
      </c>
      <c r="Q98" s="55">
        <v>0</v>
      </c>
      <c r="R98" s="55">
        <v>0</v>
      </c>
      <c r="S98" s="55">
        <v>0</v>
      </c>
      <c r="T98" s="55">
        <v>0</v>
      </c>
      <c r="U98" s="55">
        <v>0</v>
      </c>
      <c r="V98" s="55">
        <v>0</v>
      </c>
      <c r="W98" s="55">
        <v>0</v>
      </c>
      <c r="X98" s="55">
        <v>0</v>
      </c>
      <c r="Y98" s="55">
        <v>0</v>
      </c>
      <c r="Z98" s="55">
        <v>0</v>
      </c>
      <c r="AA98" s="55">
        <v>0</v>
      </c>
      <c r="AB98" s="55">
        <v>0</v>
      </c>
      <c r="AC98" s="55">
        <v>0</v>
      </c>
      <c r="AD98" s="55">
        <v>0</v>
      </c>
      <c r="AE98" s="55">
        <v>0</v>
      </c>
    </row>
    <row r="99" spans="1:31" s="68" customFormat="1" ht="13.8" x14ac:dyDescent="0.25">
      <c r="A99" s="29"/>
      <c r="B99" s="20" t="s">
        <v>45</v>
      </c>
      <c r="C99" s="33" t="s">
        <v>145</v>
      </c>
      <c r="D99" s="55">
        <v>138.73319624464969</v>
      </c>
      <c r="E99" s="55">
        <v>118.53460861939924</v>
      </c>
      <c r="F99" s="55">
        <v>152.55034918520772</v>
      </c>
      <c r="G99" s="55">
        <v>144.26679362017006</v>
      </c>
      <c r="H99" s="55">
        <v>168.64683919472412</v>
      </c>
      <c r="I99" s="55">
        <v>147.10061010837074</v>
      </c>
      <c r="J99" s="55">
        <v>162.91598359102829</v>
      </c>
      <c r="K99" s="55">
        <v>201.77794943517011</v>
      </c>
      <c r="L99" s="55">
        <v>181.13303666533346</v>
      </c>
      <c r="M99" s="55">
        <v>171.48384118880807</v>
      </c>
      <c r="N99" s="55">
        <v>174.45569070024328</v>
      </c>
      <c r="O99" s="55">
        <v>187.5805566250711</v>
      </c>
      <c r="P99" s="55">
        <v>215.86749312441677</v>
      </c>
      <c r="Q99" s="55">
        <v>255.44745068333506</v>
      </c>
      <c r="R99" s="55">
        <v>236.07210099333983</v>
      </c>
      <c r="S99" s="55">
        <v>252.08970452952605</v>
      </c>
      <c r="T99" s="55">
        <v>298.9868927569778</v>
      </c>
      <c r="U99" s="55">
        <v>286.63347076286107</v>
      </c>
      <c r="V99" s="55">
        <v>306.36191611945395</v>
      </c>
      <c r="W99" s="55">
        <v>353.88334299713364</v>
      </c>
      <c r="X99" s="55">
        <v>336.67796685090332</v>
      </c>
      <c r="Y99" s="55">
        <v>349.37694720858173</v>
      </c>
      <c r="Z99" s="55">
        <v>304.98872868795587</v>
      </c>
      <c r="AA99" s="55">
        <v>350.94185606744355</v>
      </c>
      <c r="AB99" s="55">
        <v>308.55846761813132</v>
      </c>
      <c r="AC99" s="55">
        <v>322.7457151613342</v>
      </c>
      <c r="AD99" s="55">
        <v>430.55537745081148</v>
      </c>
      <c r="AE99" s="55">
        <v>428.33991389713628</v>
      </c>
    </row>
    <row r="100" spans="1:31" s="68" customFormat="1" ht="13.8" x14ac:dyDescent="0.25">
      <c r="A100" s="29"/>
      <c r="B100" s="20" t="s">
        <v>46</v>
      </c>
      <c r="C100" s="33" t="s">
        <v>146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I100" s="55">
        <v>0</v>
      </c>
      <c r="J100" s="55">
        <v>0</v>
      </c>
      <c r="K100" s="55">
        <v>0</v>
      </c>
      <c r="L100" s="55">
        <v>0</v>
      </c>
      <c r="M100" s="55">
        <v>0</v>
      </c>
      <c r="N100" s="55">
        <v>0</v>
      </c>
      <c r="O100" s="55">
        <v>0</v>
      </c>
      <c r="P100" s="55">
        <v>0</v>
      </c>
      <c r="Q100" s="55">
        <v>0</v>
      </c>
      <c r="R100" s="55">
        <v>0</v>
      </c>
      <c r="S100" s="55">
        <v>0</v>
      </c>
      <c r="T100" s="55">
        <v>0</v>
      </c>
      <c r="U100" s="55">
        <v>0</v>
      </c>
      <c r="V100" s="55">
        <v>0</v>
      </c>
      <c r="W100" s="55">
        <v>0</v>
      </c>
      <c r="X100" s="55">
        <v>0</v>
      </c>
      <c r="Y100" s="55">
        <v>0</v>
      </c>
      <c r="Z100" s="55">
        <v>0</v>
      </c>
      <c r="AA100" s="55">
        <v>0</v>
      </c>
      <c r="AB100" s="55">
        <v>0</v>
      </c>
      <c r="AC100" s="55">
        <v>0</v>
      </c>
      <c r="AD100" s="55">
        <v>0</v>
      </c>
      <c r="AE100" s="55">
        <v>0</v>
      </c>
    </row>
    <row r="101" spans="1:31" s="68" customFormat="1" ht="13.8" x14ac:dyDescent="0.25">
      <c r="A101" s="29"/>
      <c r="B101" s="20" t="s">
        <v>47</v>
      </c>
      <c r="C101" s="33" t="s">
        <v>147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I101" s="55">
        <v>0</v>
      </c>
      <c r="J101" s="55">
        <v>0</v>
      </c>
      <c r="K101" s="55">
        <v>0</v>
      </c>
      <c r="L101" s="55">
        <v>0</v>
      </c>
      <c r="M101" s="55">
        <v>0</v>
      </c>
      <c r="N101" s="55">
        <v>0</v>
      </c>
      <c r="O101" s="55">
        <v>0</v>
      </c>
      <c r="P101" s="55">
        <v>0</v>
      </c>
      <c r="Q101" s="55">
        <v>0</v>
      </c>
      <c r="R101" s="55">
        <v>0</v>
      </c>
      <c r="S101" s="55">
        <v>0</v>
      </c>
      <c r="T101" s="55">
        <v>0</v>
      </c>
      <c r="U101" s="55">
        <v>0</v>
      </c>
      <c r="V101" s="55">
        <v>0</v>
      </c>
      <c r="W101" s="55">
        <v>0</v>
      </c>
      <c r="X101" s="55">
        <v>0</v>
      </c>
      <c r="Y101" s="55">
        <v>0</v>
      </c>
      <c r="Z101" s="55">
        <v>0</v>
      </c>
      <c r="AA101" s="55">
        <v>0</v>
      </c>
      <c r="AB101" s="55">
        <v>0</v>
      </c>
      <c r="AC101" s="55">
        <v>0</v>
      </c>
      <c r="AD101" s="55">
        <v>0</v>
      </c>
      <c r="AE101" s="55">
        <v>0</v>
      </c>
    </row>
    <row r="102" spans="1:31" s="68" customFormat="1" ht="13.8" x14ac:dyDescent="0.25">
      <c r="A102" s="29"/>
      <c r="B102" s="20" t="s">
        <v>48</v>
      </c>
      <c r="C102" s="33" t="s">
        <v>148</v>
      </c>
      <c r="D102" s="55">
        <v>260.82217023871249</v>
      </c>
      <c r="E102" s="55">
        <v>273.1627271038783</v>
      </c>
      <c r="F102" s="55">
        <v>291.78126686649716</v>
      </c>
      <c r="G102" s="55">
        <v>317.1295762963066</v>
      </c>
      <c r="H102" s="55">
        <v>359.19549406735575</v>
      </c>
      <c r="I102" s="55">
        <v>370.0689535674083</v>
      </c>
      <c r="J102" s="55">
        <v>396.99077033150161</v>
      </c>
      <c r="K102" s="55">
        <v>458.4897542518674</v>
      </c>
      <c r="L102" s="55">
        <v>500.23222509102686</v>
      </c>
      <c r="M102" s="55">
        <v>566.16185814946675</v>
      </c>
      <c r="N102" s="55">
        <v>588.87616955273438</v>
      </c>
      <c r="O102" s="55">
        <v>658.02752737773619</v>
      </c>
      <c r="P102" s="55">
        <v>682.17629001105786</v>
      </c>
      <c r="Q102" s="55">
        <v>744.75765761519881</v>
      </c>
      <c r="R102" s="55">
        <v>821.96081144289519</v>
      </c>
      <c r="S102" s="55">
        <v>885.47606429052382</v>
      </c>
      <c r="T102" s="55">
        <v>975.87050474441583</v>
      </c>
      <c r="U102" s="55">
        <v>1090.384501906324</v>
      </c>
      <c r="V102" s="55">
        <v>1256.6036791104393</v>
      </c>
      <c r="W102" s="55">
        <v>1221.8072066000304</v>
      </c>
      <c r="X102" s="55">
        <v>1301.628620322211</v>
      </c>
      <c r="Y102" s="55">
        <v>1302.03210864008</v>
      </c>
      <c r="Z102" s="55">
        <v>1449.0798721602575</v>
      </c>
      <c r="AA102" s="55">
        <v>1574.3985401546763</v>
      </c>
      <c r="AB102" s="55">
        <v>1654.5853460451274</v>
      </c>
      <c r="AC102" s="55">
        <v>1776.704557753704</v>
      </c>
      <c r="AD102" s="55">
        <v>1882.5741412534112</v>
      </c>
      <c r="AE102" s="55">
        <v>2116.799347413556</v>
      </c>
    </row>
    <row r="103" spans="1:31" s="68" customFormat="1" ht="13.8" x14ac:dyDescent="0.25">
      <c r="A103" s="29"/>
      <c r="B103" s="32" t="s">
        <v>185</v>
      </c>
      <c r="C103" s="32" t="s">
        <v>186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7">
        <v>0</v>
      </c>
      <c r="O103" s="57">
        <v>0</v>
      </c>
      <c r="P103" s="57">
        <v>0</v>
      </c>
      <c r="Q103" s="57">
        <v>0</v>
      </c>
      <c r="R103" s="57">
        <v>0</v>
      </c>
      <c r="S103" s="57">
        <v>0</v>
      </c>
      <c r="T103" s="57">
        <v>0</v>
      </c>
      <c r="U103" s="57">
        <v>0</v>
      </c>
      <c r="V103" s="57">
        <v>0</v>
      </c>
      <c r="W103" s="57">
        <v>0</v>
      </c>
      <c r="X103" s="57">
        <v>0</v>
      </c>
      <c r="Y103" s="57">
        <v>0</v>
      </c>
      <c r="Z103" s="57">
        <v>0</v>
      </c>
      <c r="AA103" s="57">
        <v>0</v>
      </c>
      <c r="AB103" s="57">
        <v>0</v>
      </c>
      <c r="AC103" s="57">
        <v>0</v>
      </c>
      <c r="AD103" s="57">
        <v>0</v>
      </c>
      <c r="AE103" s="57">
        <v>0</v>
      </c>
    </row>
    <row r="104" spans="1:31" s="68" customFormat="1" ht="13.8" x14ac:dyDescent="0.25">
      <c r="A104" s="29"/>
      <c r="B104" s="17" t="s">
        <v>109</v>
      </c>
      <c r="C104" s="15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</row>
    <row r="105" spans="1:31" s="68" customFormat="1" ht="13.8" x14ac:dyDescent="0.25">
      <c r="A105" s="29"/>
      <c r="B105" s="19" t="s">
        <v>38</v>
      </c>
      <c r="C105" s="42" t="s">
        <v>139</v>
      </c>
      <c r="D105" s="54">
        <v>1165.9756142427564</v>
      </c>
      <c r="E105" s="54">
        <v>1218.9629712948458</v>
      </c>
      <c r="F105" s="54">
        <v>1237.1890751077483</v>
      </c>
      <c r="G105" s="54">
        <v>1233.4425216444081</v>
      </c>
      <c r="H105" s="54">
        <v>1312.0939925568466</v>
      </c>
      <c r="I105" s="54">
        <v>1358.2980684206354</v>
      </c>
      <c r="J105" s="54">
        <v>1377.4504518854856</v>
      </c>
      <c r="K105" s="54">
        <v>1347.9387546025798</v>
      </c>
      <c r="L105" s="54">
        <v>1499.6722513792579</v>
      </c>
      <c r="M105" s="54">
        <v>1600.3937821598624</v>
      </c>
      <c r="N105" s="54">
        <v>1865.5776406977905</v>
      </c>
      <c r="O105" s="54">
        <v>2145.2819835699479</v>
      </c>
      <c r="P105" s="54">
        <v>2193.2830265595121</v>
      </c>
      <c r="Q105" s="54">
        <v>2425.6194504583482</v>
      </c>
      <c r="R105" s="54">
        <v>2376.2415784501113</v>
      </c>
      <c r="S105" s="54">
        <v>2577.4893537951953</v>
      </c>
      <c r="T105" s="54">
        <v>2881.2136797902972</v>
      </c>
      <c r="U105" s="54">
        <v>2947.072868603972</v>
      </c>
      <c r="V105" s="54">
        <v>3195.4953719754822</v>
      </c>
      <c r="W105" s="54">
        <v>3428.0458147534223</v>
      </c>
      <c r="X105" s="54">
        <v>3768.5599988603885</v>
      </c>
      <c r="Y105" s="54">
        <v>3997.5783703181592</v>
      </c>
      <c r="Z105" s="54">
        <v>4146.3730048318239</v>
      </c>
      <c r="AA105" s="54">
        <v>4597.533798837143</v>
      </c>
      <c r="AB105" s="54">
        <v>4816.1356590131036</v>
      </c>
      <c r="AC105" s="54">
        <v>5153.6907147735919</v>
      </c>
      <c r="AD105" s="54">
        <v>5930.7604755367083</v>
      </c>
      <c r="AE105" s="54">
        <v>6608.6200569638804</v>
      </c>
    </row>
    <row r="106" spans="1:31" s="68" customFormat="1" ht="13.8" x14ac:dyDescent="0.25">
      <c r="A106" s="29"/>
      <c r="B106" s="20" t="s">
        <v>39</v>
      </c>
      <c r="C106" s="47" t="s">
        <v>140</v>
      </c>
      <c r="D106" s="55">
        <v>1165.3092652794885</v>
      </c>
      <c r="E106" s="55">
        <v>1218.1471464418917</v>
      </c>
      <c r="F106" s="55">
        <v>1236.6595981864557</v>
      </c>
      <c r="G106" s="55">
        <v>1232.8343486258268</v>
      </c>
      <c r="H106" s="55">
        <v>1311.353260672925</v>
      </c>
      <c r="I106" s="55">
        <v>1357.5914535474992</v>
      </c>
      <c r="J106" s="55">
        <v>1376.7328069123364</v>
      </c>
      <c r="K106" s="55">
        <v>1346.6691332628279</v>
      </c>
      <c r="L106" s="55">
        <v>1498.6384913810257</v>
      </c>
      <c r="M106" s="55">
        <v>1599.5787037654964</v>
      </c>
      <c r="N106" s="55">
        <v>1864.5865268942223</v>
      </c>
      <c r="O106" s="55">
        <v>2144.3061498558491</v>
      </c>
      <c r="P106" s="55">
        <v>2191.8619054578189</v>
      </c>
      <c r="Q106" s="55">
        <v>2424.3160469060608</v>
      </c>
      <c r="R106" s="55">
        <v>2373.6537782408573</v>
      </c>
      <c r="S106" s="55">
        <v>2574.7649993795867</v>
      </c>
      <c r="T106" s="55">
        <v>2878.2381507441428</v>
      </c>
      <c r="U106" s="55">
        <v>2945.0876895126135</v>
      </c>
      <c r="V106" s="55">
        <v>3193.3520694692461</v>
      </c>
      <c r="W106" s="55">
        <v>3425.6768925409774</v>
      </c>
      <c r="X106" s="55">
        <v>3763.8913645847197</v>
      </c>
      <c r="Y106" s="55">
        <v>3989.5513992692745</v>
      </c>
      <c r="Z106" s="55">
        <v>4134.7516328601841</v>
      </c>
      <c r="AA106" s="55">
        <v>4585.2782457102394</v>
      </c>
      <c r="AB106" s="55">
        <v>4809.6442363232727</v>
      </c>
      <c r="AC106" s="55">
        <v>5149.3108145743245</v>
      </c>
      <c r="AD106" s="55">
        <v>5923.7118257657203</v>
      </c>
      <c r="AE106" s="55">
        <v>6599.3141741787358</v>
      </c>
    </row>
    <row r="107" spans="1:31" s="68" customFormat="1" ht="13.8" x14ac:dyDescent="0.25">
      <c r="A107" s="29"/>
      <c r="B107" s="20" t="s">
        <v>40</v>
      </c>
      <c r="C107" s="33" t="s">
        <v>141</v>
      </c>
      <c r="D107" s="55">
        <v>0.6663489632678633</v>
      </c>
      <c r="E107" s="55">
        <v>0.81582485295419194</v>
      </c>
      <c r="F107" s="55">
        <v>0.52947692129266777</v>
      </c>
      <c r="G107" s="55">
        <v>0.60817301858110984</v>
      </c>
      <c r="H107" s="55">
        <v>0.7407318839216821</v>
      </c>
      <c r="I107" s="55">
        <v>0.70661487313632565</v>
      </c>
      <c r="J107" s="55">
        <v>0.71764497314936304</v>
      </c>
      <c r="K107" s="55">
        <v>1.2696213397521945</v>
      </c>
      <c r="L107" s="55">
        <v>1.0337599982322354</v>
      </c>
      <c r="M107" s="55">
        <v>0.8150783943664609</v>
      </c>
      <c r="N107" s="55">
        <v>0.99111380356837853</v>
      </c>
      <c r="O107" s="55">
        <v>0.97583371409823749</v>
      </c>
      <c r="P107" s="55">
        <v>1.4211211016932157</v>
      </c>
      <c r="Q107" s="55">
        <v>1.303403552287449</v>
      </c>
      <c r="R107" s="55">
        <v>2.5878002092539574</v>
      </c>
      <c r="S107" s="55">
        <v>2.7243544156086181</v>
      </c>
      <c r="T107" s="55">
        <v>2.9755290461539348</v>
      </c>
      <c r="U107" s="55">
        <v>1.9851790913588223</v>
      </c>
      <c r="V107" s="55">
        <v>2.1433025062366009</v>
      </c>
      <c r="W107" s="55">
        <v>2.3689222124444549</v>
      </c>
      <c r="X107" s="55">
        <v>4.6686342756690546</v>
      </c>
      <c r="Y107" s="55">
        <v>8.0269710488840289</v>
      </c>
      <c r="Z107" s="55">
        <v>11.621371971641013</v>
      </c>
      <c r="AA107" s="55">
        <v>12.255553126902726</v>
      </c>
      <c r="AB107" s="55">
        <v>6.4914226898306682</v>
      </c>
      <c r="AC107" s="55">
        <v>4.3799001992678148</v>
      </c>
      <c r="AD107" s="55">
        <v>7.0486497709883338</v>
      </c>
      <c r="AE107" s="55">
        <v>9.3058827851448029</v>
      </c>
    </row>
    <row r="108" spans="1:31" s="68" customFormat="1" ht="13.8" x14ac:dyDescent="0.25">
      <c r="A108" s="29"/>
      <c r="B108" s="26" t="s">
        <v>41</v>
      </c>
      <c r="C108" s="26" t="s">
        <v>184</v>
      </c>
      <c r="D108" s="58">
        <v>1739.4372802714056</v>
      </c>
      <c r="E108" s="58">
        <v>1777.3648796564112</v>
      </c>
      <c r="F108" s="58">
        <v>1838.5085981109557</v>
      </c>
      <c r="G108" s="58">
        <v>1912.0734792697535</v>
      </c>
      <c r="H108" s="58">
        <v>2095.7463115466785</v>
      </c>
      <c r="I108" s="58">
        <v>2242.3864731571539</v>
      </c>
      <c r="J108" s="58">
        <v>2408.0030715393245</v>
      </c>
      <c r="K108" s="58">
        <v>2598.5455081037157</v>
      </c>
      <c r="L108" s="58">
        <v>2747.7347290874804</v>
      </c>
      <c r="M108" s="58">
        <v>2888.030453211853</v>
      </c>
      <c r="N108" s="58">
        <v>3128.8392853220539</v>
      </c>
      <c r="O108" s="58">
        <v>3279.8512194044915</v>
      </c>
      <c r="P108" s="58">
        <v>3503.0486817790479</v>
      </c>
      <c r="Q108" s="58">
        <v>3731.2132675507423</v>
      </c>
      <c r="R108" s="58">
        <v>4007.2092425821693</v>
      </c>
      <c r="S108" s="58">
        <v>4109.2796914368746</v>
      </c>
      <c r="T108" s="58">
        <v>4410.8915384975489</v>
      </c>
      <c r="U108" s="58">
        <v>4452.6511817381443</v>
      </c>
      <c r="V108" s="58">
        <v>4720.8456344322321</v>
      </c>
      <c r="W108" s="58">
        <v>4895.6463574800282</v>
      </c>
      <c r="X108" s="58">
        <v>5125.7930017827184</v>
      </c>
      <c r="Y108" s="58">
        <v>5303.9860908576657</v>
      </c>
      <c r="Z108" s="58">
        <v>5656.0853220819054</v>
      </c>
      <c r="AA108" s="58">
        <v>5952.9392896974014</v>
      </c>
      <c r="AB108" s="58">
        <v>6066.7878596044166</v>
      </c>
      <c r="AC108" s="58">
        <v>6345.4979967055515</v>
      </c>
      <c r="AD108" s="58">
        <v>6700.769767411567</v>
      </c>
      <c r="AE108" s="58">
        <v>7206.5582830848352</v>
      </c>
    </row>
    <row r="109" spans="1:31" s="68" customFormat="1" ht="13.8" x14ac:dyDescent="0.25">
      <c r="A109" s="29"/>
      <c r="B109" s="26" t="s">
        <v>42</v>
      </c>
      <c r="C109" s="42" t="s">
        <v>142</v>
      </c>
      <c r="D109" s="58">
        <v>0.4273074213126879</v>
      </c>
      <c r="E109" s="58">
        <v>1.7744608731604796</v>
      </c>
      <c r="F109" s="58">
        <v>8.0478307808528368E-2</v>
      </c>
      <c r="G109" s="58">
        <v>0.12111736947867661</v>
      </c>
      <c r="H109" s="58">
        <v>7.3721906180388957E-2</v>
      </c>
      <c r="I109" s="58">
        <v>0.12614031712384899</v>
      </c>
      <c r="J109" s="58">
        <v>9.3465009444209171E-2</v>
      </c>
      <c r="K109" s="58">
        <v>4.9391997066378188E-2</v>
      </c>
      <c r="L109" s="58">
        <v>3.1216788584031933E-2</v>
      </c>
      <c r="M109" s="58">
        <v>5.9575540457285532E-2</v>
      </c>
      <c r="N109" s="58">
        <v>9.552433875040206E-2</v>
      </c>
      <c r="O109" s="58">
        <v>4.7015164069613848E-2</v>
      </c>
      <c r="P109" s="58">
        <v>4.6246752210213543E-2</v>
      </c>
      <c r="Q109" s="58">
        <v>6.2568219286115792E-2</v>
      </c>
      <c r="R109" s="58">
        <v>4.4808348117389214E-2</v>
      </c>
      <c r="S109" s="58">
        <v>0.12681161078365374</v>
      </c>
      <c r="T109" s="58">
        <v>0.11798478302524393</v>
      </c>
      <c r="U109" s="58">
        <v>9.4868722525788707E-2</v>
      </c>
      <c r="V109" s="58">
        <v>0.12100918269188603</v>
      </c>
      <c r="W109" s="58">
        <v>0.10241694982611978</v>
      </c>
      <c r="X109" s="58">
        <v>0.11035907515940488</v>
      </c>
      <c r="Y109" s="58">
        <v>0.13322668813350239</v>
      </c>
      <c r="Z109" s="58">
        <v>0.10402591632936324</v>
      </c>
      <c r="AA109" s="58">
        <v>0.12043261865010059</v>
      </c>
      <c r="AB109" s="58">
        <v>0.1326497990515165</v>
      </c>
      <c r="AC109" s="58">
        <v>0.15327549932106069</v>
      </c>
      <c r="AD109" s="58">
        <v>4.7328705085006154E-2</v>
      </c>
      <c r="AE109" s="58">
        <v>0.1529865499659992</v>
      </c>
    </row>
    <row r="110" spans="1:31" s="68" customFormat="1" ht="13.8" x14ac:dyDescent="0.25">
      <c r="A110" s="29"/>
      <c r="B110" s="19" t="s">
        <v>43</v>
      </c>
      <c r="C110" s="42" t="s">
        <v>143</v>
      </c>
      <c r="D110" s="54">
        <v>198.68245577336018</v>
      </c>
      <c r="E110" s="54">
        <v>211.28999253407736</v>
      </c>
      <c r="F110" s="54">
        <v>247.46361795100105</v>
      </c>
      <c r="G110" s="54">
        <v>230.73873445957162</v>
      </c>
      <c r="H110" s="54">
        <v>249.21835699242746</v>
      </c>
      <c r="I110" s="54">
        <v>239.77580208728492</v>
      </c>
      <c r="J110" s="54">
        <v>286.41304995572983</v>
      </c>
      <c r="K110" s="54">
        <v>294.52662188560595</v>
      </c>
      <c r="L110" s="54">
        <v>310.7584367191609</v>
      </c>
      <c r="M110" s="54">
        <v>317.1502135059846</v>
      </c>
      <c r="N110" s="54">
        <v>324.20296854447793</v>
      </c>
      <c r="O110" s="54">
        <v>338.47071545858506</v>
      </c>
      <c r="P110" s="54">
        <v>366.26159267774409</v>
      </c>
      <c r="Q110" s="54">
        <v>398.6523756834344</v>
      </c>
      <c r="R110" s="54">
        <v>466.21942286826589</v>
      </c>
      <c r="S110" s="54">
        <v>463.92785050955888</v>
      </c>
      <c r="T110" s="54">
        <v>510.72227290128484</v>
      </c>
      <c r="U110" s="54">
        <v>566.51502139814045</v>
      </c>
      <c r="V110" s="54">
        <v>618.81323783616517</v>
      </c>
      <c r="W110" s="54">
        <v>669.67415300716516</v>
      </c>
      <c r="X110" s="54">
        <v>707.87175404128607</v>
      </c>
      <c r="Y110" s="54">
        <v>713.11706694694021</v>
      </c>
      <c r="Z110" s="54">
        <v>665.44644018699717</v>
      </c>
      <c r="AA110" s="54">
        <v>721.69181087860011</v>
      </c>
      <c r="AB110" s="54">
        <v>753.48518207194365</v>
      </c>
      <c r="AC110" s="54">
        <v>786.5888614679601</v>
      </c>
      <c r="AD110" s="54">
        <v>959.70039826716209</v>
      </c>
      <c r="AE110" s="54">
        <v>998.68309905822127</v>
      </c>
    </row>
    <row r="111" spans="1:31" s="68" customFormat="1" ht="13.8" x14ac:dyDescent="0.25">
      <c r="A111" s="29"/>
      <c r="B111" s="20" t="s">
        <v>44</v>
      </c>
      <c r="C111" s="33" t="s">
        <v>144</v>
      </c>
      <c r="D111" s="55">
        <v>139.27878333140842</v>
      </c>
      <c r="E111" s="55">
        <v>151.77251257389423</v>
      </c>
      <c r="F111" s="55">
        <v>160.77792494351206</v>
      </c>
      <c r="G111" s="55">
        <v>160.04872287928384</v>
      </c>
      <c r="H111" s="55">
        <v>163.76717906839846</v>
      </c>
      <c r="I111" s="55">
        <v>166.66475152487689</v>
      </c>
      <c r="J111" s="55">
        <v>184.26905709750719</v>
      </c>
      <c r="K111" s="55">
        <v>201.56227501327015</v>
      </c>
      <c r="L111" s="55">
        <v>212.43318176029842</v>
      </c>
      <c r="M111" s="55">
        <v>208.15980375548378</v>
      </c>
      <c r="N111" s="55">
        <v>205.06991396235424</v>
      </c>
      <c r="O111" s="55">
        <v>209.07484240027159</v>
      </c>
      <c r="P111" s="55">
        <v>220.18219150074395</v>
      </c>
      <c r="Q111" s="55">
        <v>238.10251642896031</v>
      </c>
      <c r="R111" s="55">
        <v>247.29441671140887</v>
      </c>
      <c r="S111" s="55">
        <v>262.53257055607202</v>
      </c>
      <c r="T111" s="55">
        <v>305.16314947734236</v>
      </c>
      <c r="U111" s="55">
        <v>298.00023495669467</v>
      </c>
      <c r="V111" s="55">
        <v>319.1049597696433</v>
      </c>
      <c r="W111" s="55">
        <v>349.06874906829347</v>
      </c>
      <c r="X111" s="55">
        <v>363.32630048457776</v>
      </c>
      <c r="Y111" s="55">
        <v>385.28727697501034</v>
      </c>
      <c r="Z111" s="55">
        <v>331.65661400991956</v>
      </c>
      <c r="AA111" s="55">
        <v>365.13574887609877</v>
      </c>
      <c r="AB111" s="55">
        <v>360.61317288375153</v>
      </c>
      <c r="AC111" s="55">
        <v>367.01654126355243</v>
      </c>
      <c r="AD111" s="55">
        <v>520.6966272612807</v>
      </c>
      <c r="AE111" s="55">
        <v>516.09213643980343</v>
      </c>
    </row>
    <row r="112" spans="1:31" s="68" customFormat="1" ht="13.8" x14ac:dyDescent="0.25">
      <c r="A112" s="29"/>
      <c r="B112" s="20" t="s">
        <v>45</v>
      </c>
      <c r="C112" s="33" t="s">
        <v>145</v>
      </c>
      <c r="D112" s="55">
        <v>0</v>
      </c>
      <c r="E112" s="55">
        <v>0</v>
      </c>
      <c r="F112" s="55">
        <v>0</v>
      </c>
      <c r="G112" s="55">
        <v>0</v>
      </c>
      <c r="H112" s="55">
        <v>0</v>
      </c>
      <c r="I112" s="55">
        <v>0</v>
      </c>
      <c r="J112" s="55">
        <v>0</v>
      </c>
      <c r="K112" s="55">
        <v>0</v>
      </c>
      <c r="L112" s="55">
        <v>0</v>
      </c>
      <c r="M112" s="55">
        <v>0</v>
      </c>
      <c r="N112" s="55">
        <v>0</v>
      </c>
      <c r="O112" s="55">
        <v>0</v>
      </c>
      <c r="P112" s="55">
        <v>0</v>
      </c>
      <c r="Q112" s="55">
        <v>0</v>
      </c>
      <c r="R112" s="55">
        <v>0</v>
      </c>
      <c r="S112" s="55">
        <v>0</v>
      </c>
      <c r="T112" s="55">
        <v>0</v>
      </c>
      <c r="U112" s="55">
        <v>0</v>
      </c>
      <c r="V112" s="55">
        <v>0</v>
      </c>
      <c r="W112" s="55">
        <v>0</v>
      </c>
      <c r="X112" s="55">
        <v>0</v>
      </c>
      <c r="Y112" s="55">
        <v>0</v>
      </c>
      <c r="Z112" s="55">
        <v>0</v>
      </c>
      <c r="AA112" s="55">
        <v>0</v>
      </c>
      <c r="AB112" s="55">
        <v>0</v>
      </c>
      <c r="AC112" s="55">
        <v>0</v>
      </c>
      <c r="AD112" s="55">
        <v>0</v>
      </c>
      <c r="AE112" s="55">
        <v>0</v>
      </c>
    </row>
    <row r="113" spans="1:31" s="68" customFormat="1" ht="13.8" x14ac:dyDescent="0.25">
      <c r="A113" s="29"/>
      <c r="B113" s="20" t="s">
        <v>46</v>
      </c>
      <c r="C113" s="33" t="s">
        <v>146</v>
      </c>
      <c r="D113" s="55">
        <v>0</v>
      </c>
      <c r="E113" s="55">
        <v>0</v>
      </c>
      <c r="F113" s="55">
        <v>0</v>
      </c>
      <c r="G113" s="55">
        <v>0</v>
      </c>
      <c r="H113" s="55">
        <v>0</v>
      </c>
      <c r="I113" s="55">
        <v>0</v>
      </c>
      <c r="J113" s="55">
        <v>0</v>
      </c>
      <c r="K113" s="55">
        <v>0</v>
      </c>
      <c r="L113" s="55">
        <v>0</v>
      </c>
      <c r="M113" s="55">
        <v>0</v>
      </c>
      <c r="N113" s="55">
        <v>0</v>
      </c>
      <c r="O113" s="55">
        <v>0</v>
      </c>
      <c r="P113" s="55">
        <v>0</v>
      </c>
      <c r="Q113" s="55">
        <v>0</v>
      </c>
      <c r="R113" s="55">
        <v>0</v>
      </c>
      <c r="S113" s="55">
        <v>0</v>
      </c>
      <c r="T113" s="55">
        <v>0</v>
      </c>
      <c r="U113" s="55">
        <v>0</v>
      </c>
      <c r="V113" s="55">
        <v>0</v>
      </c>
      <c r="W113" s="55">
        <v>0</v>
      </c>
      <c r="X113" s="55">
        <v>0</v>
      </c>
      <c r="Y113" s="55">
        <v>0</v>
      </c>
      <c r="Z113" s="55">
        <v>0</v>
      </c>
      <c r="AA113" s="55">
        <v>0</v>
      </c>
      <c r="AB113" s="55">
        <v>0</v>
      </c>
      <c r="AC113" s="55">
        <v>0</v>
      </c>
      <c r="AD113" s="55">
        <v>0</v>
      </c>
      <c r="AE113" s="55">
        <v>0</v>
      </c>
    </row>
    <row r="114" spans="1:31" s="68" customFormat="1" ht="13.8" x14ac:dyDescent="0.25">
      <c r="A114" s="29"/>
      <c r="B114" s="20" t="s">
        <v>47</v>
      </c>
      <c r="C114" s="33" t="s">
        <v>147</v>
      </c>
      <c r="D114" s="55">
        <v>0</v>
      </c>
      <c r="E114" s="55">
        <v>0</v>
      </c>
      <c r="F114" s="55">
        <v>0</v>
      </c>
      <c r="G114" s="55">
        <v>0</v>
      </c>
      <c r="H114" s="55">
        <v>0</v>
      </c>
      <c r="I114" s="55">
        <v>0</v>
      </c>
      <c r="J114" s="55">
        <v>0</v>
      </c>
      <c r="K114" s="55">
        <v>0</v>
      </c>
      <c r="L114" s="55">
        <v>0</v>
      </c>
      <c r="M114" s="55">
        <v>0</v>
      </c>
      <c r="N114" s="55">
        <v>0</v>
      </c>
      <c r="O114" s="55">
        <v>0</v>
      </c>
      <c r="P114" s="55">
        <v>0</v>
      </c>
      <c r="Q114" s="55">
        <v>0</v>
      </c>
      <c r="R114" s="55">
        <v>0</v>
      </c>
      <c r="S114" s="55">
        <v>0</v>
      </c>
      <c r="T114" s="55">
        <v>0</v>
      </c>
      <c r="U114" s="55">
        <v>0</v>
      </c>
      <c r="V114" s="55">
        <v>0</v>
      </c>
      <c r="W114" s="55">
        <v>0</v>
      </c>
      <c r="X114" s="55">
        <v>0</v>
      </c>
      <c r="Y114" s="55">
        <v>0</v>
      </c>
      <c r="Z114" s="55">
        <v>0</v>
      </c>
      <c r="AA114" s="55">
        <v>0</v>
      </c>
      <c r="AB114" s="55">
        <v>0</v>
      </c>
      <c r="AC114" s="55">
        <v>0</v>
      </c>
      <c r="AD114" s="55">
        <v>0</v>
      </c>
      <c r="AE114" s="55">
        <v>0</v>
      </c>
    </row>
    <row r="115" spans="1:31" s="68" customFormat="1" ht="13.8" x14ac:dyDescent="0.25">
      <c r="A115" s="29"/>
      <c r="B115" s="20" t="s">
        <v>48</v>
      </c>
      <c r="C115" s="33" t="s">
        <v>148</v>
      </c>
      <c r="D115" s="55">
        <v>59.403672441951784</v>
      </c>
      <c r="E115" s="55">
        <v>59.517479960183081</v>
      </c>
      <c r="F115" s="55">
        <v>86.685693007488965</v>
      </c>
      <c r="G115" s="55">
        <v>70.690011580287759</v>
      </c>
      <c r="H115" s="55">
        <v>85.451177924029025</v>
      </c>
      <c r="I115" s="55">
        <v>73.11105056240801</v>
      </c>
      <c r="J115" s="55">
        <v>102.14399285822265</v>
      </c>
      <c r="K115" s="55">
        <v>92.964346872335824</v>
      </c>
      <c r="L115" s="55">
        <v>98.325254958862544</v>
      </c>
      <c r="M115" s="55">
        <v>108.99040975050083</v>
      </c>
      <c r="N115" s="55">
        <v>119.13305458212365</v>
      </c>
      <c r="O115" s="55">
        <v>129.39587305831344</v>
      </c>
      <c r="P115" s="55">
        <v>146.07940117700016</v>
      </c>
      <c r="Q115" s="55">
        <v>160.54985925447411</v>
      </c>
      <c r="R115" s="55">
        <v>218.92500615685697</v>
      </c>
      <c r="S115" s="55">
        <v>201.39527995348686</v>
      </c>
      <c r="T115" s="55">
        <v>205.55912342394254</v>
      </c>
      <c r="U115" s="55">
        <v>268.51478644144572</v>
      </c>
      <c r="V115" s="55">
        <v>299.70827806652187</v>
      </c>
      <c r="W115" s="55">
        <v>320.6054039388718</v>
      </c>
      <c r="X115" s="55">
        <v>344.54545355670825</v>
      </c>
      <c r="Y115" s="55">
        <v>327.82978997192981</v>
      </c>
      <c r="Z115" s="55">
        <v>333.78982617707754</v>
      </c>
      <c r="AA115" s="55">
        <v>356.55606200250133</v>
      </c>
      <c r="AB115" s="55">
        <v>392.87200918819218</v>
      </c>
      <c r="AC115" s="55">
        <v>419.57232020440767</v>
      </c>
      <c r="AD115" s="55">
        <v>439.0037710058815</v>
      </c>
      <c r="AE115" s="55">
        <v>482.59096261841773</v>
      </c>
    </row>
    <row r="116" spans="1:31" s="68" customFormat="1" ht="13.8" x14ac:dyDescent="0.25">
      <c r="A116" s="29"/>
      <c r="B116" s="32" t="s">
        <v>185</v>
      </c>
      <c r="C116" s="32" t="s">
        <v>186</v>
      </c>
      <c r="D116" s="57">
        <v>0</v>
      </c>
      <c r="E116" s="57">
        <v>0</v>
      </c>
      <c r="F116" s="57">
        <v>0</v>
      </c>
      <c r="G116" s="57">
        <v>0</v>
      </c>
      <c r="H116" s="57">
        <v>0</v>
      </c>
      <c r="I116" s="57">
        <v>0</v>
      </c>
      <c r="J116" s="57">
        <v>0</v>
      </c>
      <c r="K116" s="57">
        <v>0</v>
      </c>
      <c r="L116" s="57">
        <v>0</v>
      </c>
      <c r="M116" s="57">
        <v>0</v>
      </c>
      <c r="N116" s="57">
        <v>0</v>
      </c>
      <c r="O116" s="57">
        <v>0</v>
      </c>
      <c r="P116" s="57">
        <v>0</v>
      </c>
      <c r="Q116" s="57">
        <v>0</v>
      </c>
      <c r="R116" s="57">
        <v>0</v>
      </c>
      <c r="S116" s="57">
        <v>0</v>
      </c>
      <c r="T116" s="57">
        <v>0</v>
      </c>
      <c r="U116" s="57">
        <v>0</v>
      </c>
      <c r="V116" s="57">
        <v>0</v>
      </c>
      <c r="W116" s="57">
        <v>0</v>
      </c>
      <c r="X116" s="57">
        <v>0</v>
      </c>
      <c r="Y116" s="57">
        <v>0</v>
      </c>
      <c r="Z116" s="57">
        <v>0</v>
      </c>
      <c r="AA116" s="57">
        <v>0</v>
      </c>
      <c r="AB116" s="57">
        <v>0</v>
      </c>
      <c r="AC116" s="57">
        <v>0</v>
      </c>
      <c r="AD116" s="57">
        <v>0</v>
      </c>
      <c r="AE116" s="57">
        <v>0</v>
      </c>
    </row>
    <row r="117" spans="1:31" s="68" customFormat="1" ht="13.8" x14ac:dyDescent="0.25">
      <c r="A117" s="29"/>
      <c r="B117" s="19" t="s">
        <v>49</v>
      </c>
      <c r="C117" s="23" t="s">
        <v>203</v>
      </c>
      <c r="D117" s="54">
        <v>7999.5988844701997</v>
      </c>
      <c r="E117" s="54">
        <v>8056.9723071985782</v>
      </c>
      <c r="F117" s="54">
        <v>8573.4269869863947</v>
      </c>
      <c r="G117" s="54">
        <v>8858.871284341114</v>
      </c>
      <c r="H117" s="54">
        <v>9490.7060173650025</v>
      </c>
      <c r="I117" s="54">
        <v>10470.377011321925</v>
      </c>
      <c r="J117" s="54">
        <v>11111.996768842395</v>
      </c>
      <c r="K117" s="54">
        <v>12054.909216206299</v>
      </c>
      <c r="L117" s="54">
        <v>12399.54770238924</v>
      </c>
      <c r="M117" s="54">
        <v>12781.940892728164</v>
      </c>
      <c r="N117" s="54">
        <v>13013.091341857698</v>
      </c>
      <c r="O117" s="54">
        <v>13778.135906013715</v>
      </c>
      <c r="P117" s="54">
        <v>14528.444210056643</v>
      </c>
      <c r="Q117" s="54">
        <v>15366.713911513394</v>
      </c>
      <c r="R117" s="54">
        <v>15822.00270635284</v>
      </c>
      <c r="S117" s="54">
        <v>16434.171405933179</v>
      </c>
      <c r="T117" s="54">
        <v>17256.209362590496</v>
      </c>
      <c r="U117" s="54">
        <v>18126.763030389222</v>
      </c>
      <c r="V117" s="54">
        <v>19231.862837482589</v>
      </c>
      <c r="W117" s="54">
        <v>19889.08542080523</v>
      </c>
      <c r="X117" s="54">
        <v>20246.699563470778</v>
      </c>
      <c r="Y117" s="54">
        <v>20782.826981997176</v>
      </c>
      <c r="Z117" s="54">
        <v>22200.180603540255</v>
      </c>
      <c r="AA117" s="54">
        <v>23185.376176860289</v>
      </c>
      <c r="AB117" s="54">
        <v>24498.229122396744</v>
      </c>
      <c r="AC117" s="54">
        <v>26213.796043637285</v>
      </c>
      <c r="AD117" s="54">
        <v>26801.46709240802</v>
      </c>
      <c r="AE117" s="54">
        <v>28866.132713326439</v>
      </c>
    </row>
    <row r="118" spans="1:31" s="68" customFormat="1" ht="13.8" x14ac:dyDescent="0.25">
      <c r="A118" s="29"/>
      <c r="B118" s="19" t="s">
        <v>50</v>
      </c>
      <c r="C118" s="23" t="s">
        <v>202</v>
      </c>
      <c r="D118" s="54">
        <f t="shared" ref="D118:AA118" si="8">D$117-D$23</f>
        <v>7420.5567946286283</v>
      </c>
      <c r="E118" s="54">
        <f t="shared" si="8"/>
        <v>7482.2857065872731</v>
      </c>
      <c r="F118" s="54">
        <f t="shared" si="8"/>
        <v>7999.2460891656265</v>
      </c>
      <c r="G118" s="54">
        <f t="shared" si="8"/>
        <v>8267.0428464917386</v>
      </c>
      <c r="H118" s="54">
        <f t="shared" si="8"/>
        <v>8881.9266202916333</v>
      </c>
      <c r="I118" s="54">
        <f t="shared" si="8"/>
        <v>9832.5271405983985</v>
      </c>
      <c r="J118" s="54">
        <f t="shared" si="8"/>
        <v>10437.951964566728</v>
      </c>
      <c r="K118" s="54">
        <f t="shared" si="8"/>
        <v>11358.886172024237</v>
      </c>
      <c r="L118" s="54">
        <f t="shared" si="8"/>
        <v>11675.344122310955</v>
      </c>
      <c r="M118" s="54">
        <f t="shared" si="8"/>
        <v>12021.748130723299</v>
      </c>
      <c r="N118" s="54">
        <f t="shared" si="8"/>
        <v>12212.546471890248</v>
      </c>
      <c r="O118" s="54">
        <f t="shared" si="8"/>
        <v>12946.304394284633</v>
      </c>
      <c r="P118" s="54">
        <f t="shared" si="8"/>
        <v>13646.739000078433</v>
      </c>
      <c r="Q118" s="54">
        <f t="shared" si="8"/>
        <v>14428.883128591275</v>
      </c>
      <c r="R118" s="54">
        <f t="shared" si="8"/>
        <v>14826.556510402925</v>
      </c>
      <c r="S118" s="54">
        <f t="shared" si="8"/>
        <v>15387.428602901937</v>
      </c>
      <c r="T118" s="54">
        <f t="shared" si="8"/>
        <v>16147.121338078785</v>
      </c>
      <c r="U118" s="54">
        <f t="shared" si="8"/>
        <v>16957.813677515267</v>
      </c>
      <c r="V118" s="54">
        <f t="shared" si="8"/>
        <v>18019.656064535706</v>
      </c>
      <c r="W118" s="54">
        <f t="shared" si="8"/>
        <v>18626.281100516881</v>
      </c>
      <c r="X118" s="54">
        <f t="shared" si="8"/>
        <v>18933.049802316189</v>
      </c>
      <c r="Y118" s="54">
        <f t="shared" si="8"/>
        <v>19417.424489675679</v>
      </c>
      <c r="Z118" s="54">
        <f t="shared" si="8"/>
        <v>20783.930191417268</v>
      </c>
      <c r="AA118" s="54">
        <f t="shared" si="8"/>
        <v>21678.424172281397</v>
      </c>
      <c r="AB118" s="54">
        <f>AB$117-AB$23</f>
        <v>22902.553377042888</v>
      </c>
      <c r="AC118" s="54">
        <f t="shared" ref="AC118:AE118" si="9">AC$117-AC$23</f>
        <v>24537.188020315461</v>
      </c>
      <c r="AD118" s="54">
        <f t="shared" si="9"/>
        <v>24972.000484905275</v>
      </c>
      <c r="AE118" s="54">
        <f t="shared" si="9"/>
        <v>26728.517101983824</v>
      </c>
    </row>
    <row r="119" spans="1:31" s="68" customFormat="1" ht="13.8" x14ac:dyDescent="0.25">
      <c r="A119" s="29"/>
      <c r="B119" s="19"/>
      <c r="C119" s="15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</row>
    <row r="120" spans="1:31" s="68" customFormat="1" ht="15" x14ac:dyDescent="0.25">
      <c r="A120" s="48" t="s">
        <v>174</v>
      </c>
      <c r="B120" s="29"/>
      <c r="C120" s="31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</row>
    <row r="121" spans="1:31" s="68" customFormat="1" ht="13.8" x14ac:dyDescent="0.25">
      <c r="A121" s="29"/>
      <c r="B121" s="17" t="s">
        <v>1</v>
      </c>
      <c r="C121" s="31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</row>
    <row r="122" spans="1:31" s="68" customFormat="1" ht="13.8" x14ac:dyDescent="0.25">
      <c r="A122" s="29"/>
      <c r="B122" s="19" t="s">
        <v>49</v>
      </c>
      <c r="C122" s="23" t="s">
        <v>203</v>
      </c>
      <c r="D122" s="54">
        <v>7999.5988844701997</v>
      </c>
      <c r="E122" s="54">
        <v>8056.9723071985782</v>
      </c>
      <c r="F122" s="54">
        <v>8573.4269869863947</v>
      </c>
      <c r="G122" s="54">
        <v>8858.871284341114</v>
      </c>
      <c r="H122" s="54">
        <v>9490.7060173650025</v>
      </c>
      <c r="I122" s="54">
        <v>10470.377011321925</v>
      </c>
      <c r="J122" s="54">
        <v>11111.996768842395</v>
      </c>
      <c r="K122" s="54">
        <v>12054.909216206299</v>
      </c>
      <c r="L122" s="54">
        <v>12399.54770238924</v>
      </c>
      <c r="M122" s="54">
        <v>12781.940892728164</v>
      </c>
      <c r="N122" s="54">
        <v>13013.091341857698</v>
      </c>
      <c r="O122" s="54">
        <v>13778.135906013715</v>
      </c>
      <c r="P122" s="54">
        <v>14528.444210056643</v>
      </c>
      <c r="Q122" s="54">
        <v>15366.713911513394</v>
      </c>
      <c r="R122" s="54">
        <v>15822.00270635284</v>
      </c>
      <c r="S122" s="54">
        <v>16434.171405933179</v>
      </c>
      <c r="T122" s="54">
        <v>17256.209362590496</v>
      </c>
      <c r="U122" s="54">
        <v>18126.763030389222</v>
      </c>
      <c r="V122" s="54">
        <v>19231.862837482589</v>
      </c>
      <c r="W122" s="54">
        <v>19889.08542080523</v>
      </c>
      <c r="X122" s="54">
        <v>20246.699563470778</v>
      </c>
      <c r="Y122" s="54">
        <v>20782.826981997176</v>
      </c>
      <c r="Z122" s="54">
        <v>22200.180603540255</v>
      </c>
      <c r="AA122" s="54">
        <v>23185.376176860289</v>
      </c>
      <c r="AB122" s="54">
        <v>24498.229122396744</v>
      </c>
      <c r="AC122" s="54">
        <v>26213.796043637285</v>
      </c>
      <c r="AD122" s="54">
        <v>26801.46709240802</v>
      </c>
      <c r="AE122" s="54">
        <v>28866.132713326439</v>
      </c>
    </row>
    <row r="123" spans="1:31" s="68" customFormat="1" ht="13.8" x14ac:dyDescent="0.25">
      <c r="A123" s="29"/>
      <c r="B123" s="19" t="s">
        <v>50</v>
      </c>
      <c r="C123" s="23" t="s">
        <v>202</v>
      </c>
      <c r="D123" s="54">
        <f t="shared" ref="D123:AA123" si="10">D$122-D$23</f>
        <v>7420.5567946286283</v>
      </c>
      <c r="E123" s="54">
        <f t="shared" si="10"/>
        <v>7482.2857065872731</v>
      </c>
      <c r="F123" s="54">
        <f t="shared" si="10"/>
        <v>7999.2460891656265</v>
      </c>
      <c r="G123" s="54">
        <f t="shared" si="10"/>
        <v>8267.0428464917386</v>
      </c>
      <c r="H123" s="54">
        <f t="shared" si="10"/>
        <v>8881.9266202916333</v>
      </c>
      <c r="I123" s="54">
        <f t="shared" si="10"/>
        <v>9832.5271405983985</v>
      </c>
      <c r="J123" s="54">
        <f t="shared" si="10"/>
        <v>10437.951964566728</v>
      </c>
      <c r="K123" s="54">
        <f t="shared" si="10"/>
        <v>11358.886172024237</v>
      </c>
      <c r="L123" s="54">
        <f t="shared" si="10"/>
        <v>11675.344122310955</v>
      </c>
      <c r="M123" s="54">
        <f t="shared" si="10"/>
        <v>12021.748130723299</v>
      </c>
      <c r="N123" s="54">
        <f t="shared" si="10"/>
        <v>12212.546471890248</v>
      </c>
      <c r="O123" s="54">
        <f t="shared" si="10"/>
        <v>12946.304394284633</v>
      </c>
      <c r="P123" s="54">
        <f t="shared" si="10"/>
        <v>13646.739000078433</v>
      </c>
      <c r="Q123" s="54">
        <f t="shared" si="10"/>
        <v>14428.883128591275</v>
      </c>
      <c r="R123" s="54">
        <f t="shared" si="10"/>
        <v>14826.556510402925</v>
      </c>
      <c r="S123" s="54">
        <f t="shared" si="10"/>
        <v>15387.428602901937</v>
      </c>
      <c r="T123" s="54">
        <f t="shared" si="10"/>
        <v>16147.121338078785</v>
      </c>
      <c r="U123" s="54">
        <f t="shared" si="10"/>
        <v>16957.813677515267</v>
      </c>
      <c r="V123" s="54">
        <f t="shared" si="10"/>
        <v>18019.656064535706</v>
      </c>
      <c r="W123" s="54">
        <f t="shared" si="10"/>
        <v>18626.281100516881</v>
      </c>
      <c r="X123" s="54">
        <f t="shared" si="10"/>
        <v>18933.049802316189</v>
      </c>
      <c r="Y123" s="54">
        <f t="shared" si="10"/>
        <v>19417.424489675679</v>
      </c>
      <c r="Z123" s="54">
        <f t="shared" si="10"/>
        <v>20783.930191417268</v>
      </c>
      <c r="AA123" s="54">
        <f t="shared" si="10"/>
        <v>21678.424172281397</v>
      </c>
      <c r="AB123" s="54">
        <f>AB$122-AB$23</f>
        <v>22902.553377042888</v>
      </c>
      <c r="AC123" s="54">
        <f t="shared" ref="AC123:AE123" si="11">AC$122-AC$23</f>
        <v>24537.188020315461</v>
      </c>
      <c r="AD123" s="54">
        <f t="shared" si="11"/>
        <v>24972.000484905275</v>
      </c>
      <c r="AE123" s="54">
        <f t="shared" si="11"/>
        <v>26728.517101983824</v>
      </c>
    </row>
    <row r="124" spans="1:31" s="68" customFormat="1" ht="13.8" x14ac:dyDescent="0.25">
      <c r="A124" s="29"/>
      <c r="B124" s="32" t="s">
        <v>51</v>
      </c>
      <c r="C124" s="33" t="s">
        <v>171</v>
      </c>
      <c r="D124" s="57">
        <v>1539.8936038790023</v>
      </c>
      <c r="E124" s="57">
        <v>1654.099062146327</v>
      </c>
      <c r="F124" s="57">
        <v>1758.2579740067549</v>
      </c>
      <c r="G124" s="57">
        <v>1844.4103690758989</v>
      </c>
      <c r="H124" s="57">
        <v>2143.4593895996627</v>
      </c>
      <c r="I124" s="57">
        <v>2211.3115099615425</v>
      </c>
      <c r="J124" s="57">
        <v>2452.5327652696833</v>
      </c>
      <c r="K124" s="57">
        <v>2652.6081422216653</v>
      </c>
      <c r="L124" s="57">
        <v>2893.4126977631845</v>
      </c>
      <c r="M124" s="57">
        <v>3163.7532052920874</v>
      </c>
      <c r="N124" s="57">
        <v>3429.0633245650424</v>
      </c>
      <c r="O124" s="57">
        <v>3603.2896244620465</v>
      </c>
      <c r="P124" s="57">
        <v>3821.843909010986</v>
      </c>
      <c r="Q124" s="57">
        <v>4070.5310065824988</v>
      </c>
      <c r="R124" s="57">
        <v>4469.0932158240321</v>
      </c>
      <c r="S124" s="57">
        <v>4791.4506608440024</v>
      </c>
      <c r="T124" s="57">
        <v>5086.77927752295</v>
      </c>
      <c r="U124" s="57">
        <v>5431.8271291874826</v>
      </c>
      <c r="V124" s="57">
        <v>5841.8780729446098</v>
      </c>
      <c r="W124" s="57">
        <v>6074.6616548869251</v>
      </c>
      <c r="X124" s="57">
        <v>6235.2805802739149</v>
      </c>
      <c r="Y124" s="57">
        <v>6396.869873108225</v>
      </c>
      <c r="Z124" s="57">
        <v>6840.7799711109774</v>
      </c>
      <c r="AA124" s="57">
        <v>7303.7891222183071</v>
      </c>
      <c r="AB124" s="57">
        <v>7930.1033199805852</v>
      </c>
      <c r="AC124" s="57">
        <v>8696.1381580474554</v>
      </c>
      <c r="AD124" s="57">
        <v>9268.9015987707207</v>
      </c>
      <c r="AE124" s="57">
        <v>9999.2737257424906</v>
      </c>
    </row>
    <row r="125" spans="1:31" s="68" customFormat="1" ht="13.8" x14ac:dyDescent="0.25">
      <c r="A125" s="29"/>
      <c r="B125" s="17" t="s">
        <v>109</v>
      </c>
      <c r="C125" s="15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</row>
    <row r="126" spans="1:31" s="68" customFormat="1" ht="13.8" x14ac:dyDescent="0.25">
      <c r="A126" s="29"/>
      <c r="B126" s="32" t="s">
        <v>51</v>
      </c>
      <c r="C126" s="33" t="s">
        <v>171</v>
      </c>
      <c r="D126" s="57">
        <v>257.49766360352908</v>
      </c>
      <c r="E126" s="57">
        <v>281.31800029251434</v>
      </c>
      <c r="F126" s="57">
        <v>306.71667505373097</v>
      </c>
      <c r="G126" s="57">
        <v>331.53991207703382</v>
      </c>
      <c r="H126" s="57">
        <v>387.74538129533266</v>
      </c>
      <c r="I126" s="57">
        <v>350.08180934255239</v>
      </c>
      <c r="J126" s="57">
        <v>385.97880752561309</v>
      </c>
      <c r="K126" s="57">
        <v>401.13900124709733</v>
      </c>
      <c r="L126" s="57">
        <v>457.01617822959423</v>
      </c>
      <c r="M126" s="57">
        <v>507.36436942486904</v>
      </c>
      <c r="N126" s="57">
        <v>535.77101394418935</v>
      </c>
      <c r="O126" s="57">
        <v>581.01143339067607</v>
      </c>
      <c r="P126" s="57">
        <v>610.07367656122813</v>
      </c>
      <c r="Q126" s="57">
        <v>674.53519841316768</v>
      </c>
      <c r="R126" s="57">
        <v>729.11115986029017</v>
      </c>
      <c r="S126" s="57">
        <v>808.26996362855743</v>
      </c>
      <c r="T126" s="57">
        <v>862.49325579425886</v>
      </c>
      <c r="U126" s="57">
        <v>899.16359532515355</v>
      </c>
      <c r="V126" s="57">
        <v>925.82047608504172</v>
      </c>
      <c r="W126" s="57">
        <v>964.66007666531584</v>
      </c>
      <c r="X126" s="57">
        <v>1001.5307499608936</v>
      </c>
      <c r="Y126" s="57">
        <v>1070.8130975124764</v>
      </c>
      <c r="Z126" s="57">
        <v>1148.2416876664258</v>
      </c>
      <c r="AA126" s="57">
        <v>1179.7194314172975</v>
      </c>
      <c r="AB126" s="57">
        <v>1321.2045248586037</v>
      </c>
      <c r="AC126" s="57">
        <v>1385.7437235606012</v>
      </c>
      <c r="AD126" s="57">
        <v>1522.9874132804373</v>
      </c>
      <c r="AE126" s="57">
        <v>1673.6033127003686</v>
      </c>
    </row>
    <row r="127" spans="1:31" s="68" customFormat="1" ht="13.8" x14ac:dyDescent="0.25">
      <c r="A127" s="29"/>
      <c r="B127" s="19" t="s">
        <v>52</v>
      </c>
      <c r="C127" s="23" t="s">
        <v>173</v>
      </c>
      <c r="D127" s="54">
        <v>9281.9948247456723</v>
      </c>
      <c r="E127" s="54">
        <v>9429.7533690523906</v>
      </c>
      <c r="F127" s="54">
        <v>10024.968285939418</v>
      </c>
      <c r="G127" s="54">
        <v>10371.741741339978</v>
      </c>
      <c r="H127" s="54">
        <v>11246.420025669333</v>
      </c>
      <c r="I127" s="54">
        <v>12331.606711940916</v>
      </c>
      <c r="J127" s="54">
        <v>13178.550726586467</v>
      </c>
      <c r="K127" s="54">
        <v>14306.378357180865</v>
      </c>
      <c r="L127" s="54">
        <v>14835.944221922833</v>
      </c>
      <c r="M127" s="54">
        <v>15438.329728595381</v>
      </c>
      <c r="N127" s="54">
        <v>15906.383652478551</v>
      </c>
      <c r="O127" s="54">
        <v>16800.414097085086</v>
      </c>
      <c r="P127" s="54">
        <v>17740.2144425064</v>
      </c>
      <c r="Q127" s="54">
        <v>18762.709719682724</v>
      </c>
      <c r="R127" s="54">
        <v>19561.984762316581</v>
      </c>
      <c r="S127" s="54">
        <v>20417.352103148623</v>
      </c>
      <c r="T127" s="54">
        <v>21480.495384319187</v>
      </c>
      <c r="U127" s="54">
        <v>22659.426564251549</v>
      </c>
      <c r="V127" s="54">
        <v>24147.920434342155</v>
      </c>
      <c r="W127" s="54">
        <v>24999.08699902684</v>
      </c>
      <c r="X127" s="54">
        <v>25480.449393783798</v>
      </c>
      <c r="Y127" s="54">
        <v>26108.883757592921</v>
      </c>
      <c r="Z127" s="54">
        <v>27892.718886984811</v>
      </c>
      <c r="AA127" s="54">
        <v>29309.445867661299</v>
      </c>
      <c r="AB127" s="54">
        <v>31107.127917518723</v>
      </c>
      <c r="AC127" s="54">
        <v>33524.190478124139</v>
      </c>
      <c r="AD127" s="54">
        <v>34547.381277898297</v>
      </c>
      <c r="AE127" s="54">
        <v>37191.803126368563</v>
      </c>
    </row>
    <row r="128" spans="1:31" s="68" customFormat="1" ht="13.8" x14ac:dyDescent="0.25">
      <c r="A128" s="29"/>
      <c r="B128" s="19" t="s">
        <v>53</v>
      </c>
      <c r="C128" s="23" t="s">
        <v>172</v>
      </c>
      <c r="D128" s="54">
        <f t="shared" ref="D128:AA128" si="12">D$127-D$23</f>
        <v>8702.9527349041018</v>
      </c>
      <c r="E128" s="54">
        <f t="shared" si="12"/>
        <v>8855.0667684410855</v>
      </c>
      <c r="F128" s="54">
        <f t="shared" si="12"/>
        <v>9450.7873881186497</v>
      </c>
      <c r="G128" s="54">
        <f t="shared" si="12"/>
        <v>9779.9133034906026</v>
      </c>
      <c r="H128" s="54">
        <f t="shared" si="12"/>
        <v>10637.640628595964</v>
      </c>
      <c r="I128" s="54">
        <f t="shared" si="12"/>
        <v>11693.75684121739</v>
      </c>
      <c r="J128" s="54">
        <f t="shared" si="12"/>
        <v>12504.5059223108</v>
      </c>
      <c r="K128" s="54">
        <f t="shared" si="12"/>
        <v>13610.355312998803</v>
      </c>
      <c r="L128" s="54">
        <f t="shared" si="12"/>
        <v>14111.740641844548</v>
      </c>
      <c r="M128" s="54">
        <f t="shared" si="12"/>
        <v>14678.136966590517</v>
      </c>
      <c r="N128" s="54">
        <f t="shared" si="12"/>
        <v>15105.8387825111</v>
      </c>
      <c r="O128" s="54">
        <f t="shared" si="12"/>
        <v>15968.582585356004</v>
      </c>
      <c r="P128" s="54">
        <f t="shared" si="12"/>
        <v>16858.509232528191</v>
      </c>
      <c r="Q128" s="54">
        <f t="shared" si="12"/>
        <v>17824.878936760604</v>
      </c>
      <c r="R128" s="54">
        <f t="shared" si="12"/>
        <v>18566.538566366664</v>
      </c>
      <c r="S128" s="54">
        <f t="shared" si="12"/>
        <v>19370.609300117379</v>
      </c>
      <c r="T128" s="54">
        <f t="shared" si="12"/>
        <v>20371.407359807476</v>
      </c>
      <c r="U128" s="54">
        <f t="shared" si="12"/>
        <v>21490.477211377594</v>
      </c>
      <c r="V128" s="54">
        <f t="shared" si="12"/>
        <v>22935.713661395272</v>
      </c>
      <c r="W128" s="54">
        <f t="shared" si="12"/>
        <v>23736.282678738491</v>
      </c>
      <c r="X128" s="54">
        <f t="shared" si="12"/>
        <v>24166.799632629209</v>
      </c>
      <c r="Y128" s="54">
        <f t="shared" si="12"/>
        <v>24743.481265271424</v>
      </c>
      <c r="Z128" s="54">
        <f t="shared" si="12"/>
        <v>26476.468474861824</v>
      </c>
      <c r="AA128" s="54">
        <f t="shared" si="12"/>
        <v>27802.493863082407</v>
      </c>
      <c r="AB128" s="54">
        <f>AB$127-AB$23</f>
        <v>29511.452172164867</v>
      </c>
      <c r="AC128" s="54">
        <f t="shared" ref="AC128:AE128" si="13">AC$127-AC$23</f>
        <v>31847.582454802316</v>
      </c>
      <c r="AD128" s="54">
        <f t="shared" si="13"/>
        <v>32717.914670395552</v>
      </c>
      <c r="AE128" s="54">
        <f t="shared" si="13"/>
        <v>35054.187515025944</v>
      </c>
    </row>
    <row r="129" spans="1:31" s="68" customFormat="1" ht="13.8" x14ac:dyDescent="0.25">
      <c r="A129" s="29"/>
      <c r="B129" s="20"/>
      <c r="C129" s="1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</row>
    <row r="130" spans="1:31" s="68" customFormat="1" ht="15" x14ac:dyDescent="0.25">
      <c r="A130" s="45" t="s">
        <v>149</v>
      </c>
      <c r="B130" s="29"/>
      <c r="C130" s="15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</row>
    <row r="131" spans="1:31" s="68" customFormat="1" ht="15" x14ac:dyDescent="0.25">
      <c r="A131" s="41" t="s">
        <v>150</v>
      </c>
      <c r="B131" s="29"/>
      <c r="C131" s="15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</row>
    <row r="132" spans="1:31" s="68" customFormat="1" ht="13.8" x14ac:dyDescent="0.25">
      <c r="A132" s="29"/>
      <c r="B132" s="17" t="s">
        <v>1</v>
      </c>
      <c r="C132" s="15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</row>
    <row r="133" spans="1:31" s="68" customFormat="1" ht="13.8" x14ac:dyDescent="0.25">
      <c r="A133" s="29"/>
      <c r="B133" s="19" t="s">
        <v>49</v>
      </c>
      <c r="C133" s="23" t="s">
        <v>203</v>
      </c>
      <c r="D133" s="54">
        <v>7999.5988844701997</v>
      </c>
      <c r="E133" s="54">
        <v>8056.9723071985782</v>
      </c>
      <c r="F133" s="54">
        <v>8573.4269869863947</v>
      </c>
      <c r="G133" s="54">
        <v>8858.871284341114</v>
      </c>
      <c r="H133" s="54">
        <v>9490.7060173650025</v>
      </c>
      <c r="I133" s="54">
        <v>10470.377011321925</v>
      </c>
      <c r="J133" s="54">
        <v>11111.996768842395</v>
      </c>
      <c r="K133" s="54">
        <v>12054.909216206299</v>
      </c>
      <c r="L133" s="54">
        <v>12399.54770238924</v>
      </c>
      <c r="M133" s="54">
        <v>12781.940892728164</v>
      </c>
      <c r="N133" s="54">
        <v>13013.091341857698</v>
      </c>
      <c r="O133" s="54">
        <v>13778.135906013715</v>
      </c>
      <c r="P133" s="54">
        <v>14528.444210056643</v>
      </c>
      <c r="Q133" s="54">
        <v>15366.713911513394</v>
      </c>
      <c r="R133" s="54">
        <v>15822.00270635284</v>
      </c>
      <c r="S133" s="54">
        <v>16434.171405933179</v>
      </c>
      <c r="T133" s="54">
        <v>17256.209362590496</v>
      </c>
      <c r="U133" s="54">
        <v>18126.763030389222</v>
      </c>
      <c r="V133" s="54">
        <v>19231.862837482589</v>
      </c>
      <c r="W133" s="54">
        <v>19889.08542080523</v>
      </c>
      <c r="X133" s="54">
        <v>20246.699563470778</v>
      </c>
      <c r="Y133" s="54">
        <v>20782.826981997176</v>
      </c>
      <c r="Z133" s="54">
        <v>22200.180603540255</v>
      </c>
      <c r="AA133" s="54">
        <v>23185.376176860289</v>
      </c>
      <c r="AB133" s="54">
        <v>24498.229122396744</v>
      </c>
      <c r="AC133" s="54">
        <v>26213.796043637285</v>
      </c>
      <c r="AD133" s="54">
        <v>26801.46709240802</v>
      </c>
      <c r="AE133" s="54">
        <v>28866.132713326439</v>
      </c>
    </row>
    <row r="134" spans="1:31" s="68" customFormat="1" ht="13.8" x14ac:dyDescent="0.25">
      <c r="A134" s="29"/>
      <c r="B134" s="19" t="s">
        <v>50</v>
      </c>
      <c r="C134" s="23" t="s">
        <v>202</v>
      </c>
      <c r="D134" s="54">
        <f t="shared" ref="D134:AA134" si="14">D$133-D$23</f>
        <v>7420.5567946286283</v>
      </c>
      <c r="E134" s="54">
        <f t="shared" si="14"/>
        <v>7482.2857065872731</v>
      </c>
      <c r="F134" s="54">
        <f t="shared" si="14"/>
        <v>7999.2460891656265</v>
      </c>
      <c r="G134" s="54">
        <f t="shared" si="14"/>
        <v>8267.0428464917386</v>
      </c>
      <c r="H134" s="54">
        <f t="shared" si="14"/>
        <v>8881.9266202916333</v>
      </c>
      <c r="I134" s="54">
        <f t="shared" si="14"/>
        <v>9832.5271405983985</v>
      </c>
      <c r="J134" s="54">
        <f t="shared" si="14"/>
        <v>10437.951964566728</v>
      </c>
      <c r="K134" s="54">
        <f t="shared" si="14"/>
        <v>11358.886172024237</v>
      </c>
      <c r="L134" s="54">
        <f t="shared" si="14"/>
        <v>11675.344122310955</v>
      </c>
      <c r="M134" s="54">
        <f t="shared" si="14"/>
        <v>12021.748130723299</v>
      </c>
      <c r="N134" s="54">
        <f t="shared" si="14"/>
        <v>12212.546471890248</v>
      </c>
      <c r="O134" s="54">
        <f t="shared" si="14"/>
        <v>12946.304394284633</v>
      </c>
      <c r="P134" s="54">
        <f t="shared" si="14"/>
        <v>13646.739000078433</v>
      </c>
      <c r="Q134" s="54">
        <f t="shared" si="14"/>
        <v>14428.883128591275</v>
      </c>
      <c r="R134" s="54">
        <f t="shared" si="14"/>
        <v>14826.556510402925</v>
      </c>
      <c r="S134" s="54">
        <f t="shared" si="14"/>
        <v>15387.428602901937</v>
      </c>
      <c r="T134" s="54">
        <f t="shared" si="14"/>
        <v>16147.121338078785</v>
      </c>
      <c r="U134" s="54">
        <f t="shared" si="14"/>
        <v>16957.813677515267</v>
      </c>
      <c r="V134" s="54">
        <f t="shared" si="14"/>
        <v>18019.656064535706</v>
      </c>
      <c r="W134" s="54">
        <f t="shared" si="14"/>
        <v>18626.281100516881</v>
      </c>
      <c r="X134" s="54">
        <f t="shared" si="14"/>
        <v>18933.049802316189</v>
      </c>
      <c r="Y134" s="54">
        <f t="shared" si="14"/>
        <v>19417.424489675679</v>
      </c>
      <c r="Z134" s="54">
        <f t="shared" si="14"/>
        <v>20783.930191417268</v>
      </c>
      <c r="AA134" s="54">
        <f t="shared" si="14"/>
        <v>21678.424172281397</v>
      </c>
      <c r="AB134" s="54">
        <f>AB$133-AB$23</f>
        <v>22902.553377042888</v>
      </c>
      <c r="AC134" s="54">
        <f t="shared" ref="AC134:AE134" si="15">AC$133-AC$23</f>
        <v>24537.188020315461</v>
      </c>
      <c r="AD134" s="54">
        <f t="shared" si="15"/>
        <v>24972.000484905275</v>
      </c>
      <c r="AE134" s="54">
        <f t="shared" si="15"/>
        <v>26728.517101983824</v>
      </c>
    </row>
    <row r="135" spans="1:31" s="68" customFormat="1" ht="13.8" x14ac:dyDescent="0.25">
      <c r="A135" s="29"/>
      <c r="B135" s="19" t="s">
        <v>57</v>
      </c>
      <c r="C135" s="42" t="s">
        <v>151</v>
      </c>
      <c r="D135" s="54">
        <v>-33.341375830114991</v>
      </c>
      <c r="E135" s="54">
        <v>-31.34231211990905</v>
      </c>
      <c r="F135" s="54">
        <v>-26.223832907843015</v>
      </c>
      <c r="G135" s="54">
        <v>-80.909065023996533</v>
      </c>
      <c r="H135" s="54">
        <v>-68.573785882759694</v>
      </c>
      <c r="I135" s="54">
        <v>-47.851222055624312</v>
      </c>
      <c r="J135" s="54">
        <v>-4.4990194096944087</v>
      </c>
      <c r="K135" s="54">
        <v>-33.100983118316194</v>
      </c>
      <c r="L135" s="54">
        <v>-19.134633000974784</v>
      </c>
      <c r="M135" s="54">
        <v>15.234207692889941</v>
      </c>
      <c r="N135" s="54">
        <v>33.992792923129663</v>
      </c>
      <c r="O135" s="54">
        <v>23.621955262121254</v>
      </c>
      <c r="P135" s="54">
        <v>-17.144139605387689</v>
      </c>
      <c r="Q135" s="54">
        <v>-7.9346048401968217</v>
      </c>
      <c r="R135" s="54">
        <v>101.13713930787189</v>
      </c>
      <c r="S135" s="54">
        <v>43.818099548913992</v>
      </c>
      <c r="T135" s="54">
        <v>115.25556063075041</v>
      </c>
      <c r="U135" s="54">
        <v>98.23929207004538</v>
      </c>
      <c r="V135" s="54">
        <v>109.30026665341082</v>
      </c>
      <c r="W135" s="54">
        <v>155.91182874769817</v>
      </c>
      <c r="X135" s="54">
        <v>93.233452304171919</v>
      </c>
      <c r="Y135" s="54">
        <v>95.192062337327926</v>
      </c>
      <c r="Z135" s="54">
        <v>76.30305441612029</v>
      </c>
      <c r="AA135" s="54">
        <v>-68.188779783717862</v>
      </c>
      <c r="AB135" s="54">
        <v>101.85724129683038</v>
      </c>
      <c r="AC135" s="54">
        <v>36.738667423522308</v>
      </c>
      <c r="AD135" s="54">
        <v>80.380537665421087</v>
      </c>
      <c r="AE135" s="54">
        <v>99.542995893430458</v>
      </c>
    </row>
    <row r="136" spans="1:31" s="68" customFormat="1" ht="13.8" x14ac:dyDescent="0.25">
      <c r="A136" s="29"/>
      <c r="B136" s="17" t="s">
        <v>109</v>
      </c>
      <c r="C136" s="15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</row>
    <row r="137" spans="1:31" s="68" customFormat="1" ht="13.8" x14ac:dyDescent="0.25">
      <c r="A137" s="29"/>
      <c r="B137" s="19" t="s">
        <v>54</v>
      </c>
      <c r="C137" s="23" t="s">
        <v>152</v>
      </c>
      <c r="D137" s="54">
        <v>6771.9353153386892</v>
      </c>
      <c r="E137" s="54">
        <v>7049.5310121458115</v>
      </c>
      <c r="F137" s="54">
        <v>7385.513818072146</v>
      </c>
      <c r="G137" s="54">
        <v>7902.4965459050518</v>
      </c>
      <c r="H137" s="54">
        <v>8501.2403558120859</v>
      </c>
      <c r="I137" s="54">
        <v>9210.025936340222</v>
      </c>
      <c r="J137" s="54">
        <v>9747.4831450645052</v>
      </c>
      <c r="K137" s="54">
        <v>10400.128364846058</v>
      </c>
      <c r="L137" s="54">
        <v>10911.314621353471</v>
      </c>
      <c r="M137" s="54">
        <v>11297.526620312608</v>
      </c>
      <c r="N137" s="54">
        <v>11608.536006974044</v>
      </c>
      <c r="O137" s="54">
        <v>12379.458709207263</v>
      </c>
      <c r="P137" s="54">
        <v>12944.831077230934</v>
      </c>
      <c r="Q137" s="54">
        <v>13665.305903573322</v>
      </c>
      <c r="R137" s="54">
        <v>13831.237018528909</v>
      </c>
      <c r="S137" s="54">
        <v>14579.396257714454</v>
      </c>
      <c r="T137" s="54">
        <v>15257.298666983454</v>
      </c>
      <c r="U137" s="54">
        <v>15961.692503069084</v>
      </c>
      <c r="V137" s="54">
        <v>16334.290705778423</v>
      </c>
      <c r="W137" s="54">
        <v>16945.410348631718</v>
      </c>
      <c r="X137" s="54">
        <v>17614.878156054703</v>
      </c>
      <c r="Y137" s="54">
        <v>18342.947073137708</v>
      </c>
      <c r="Z137" s="54">
        <v>19306.164991589485</v>
      </c>
      <c r="AA137" s="54">
        <v>20184.402338247943</v>
      </c>
      <c r="AB137" s="54">
        <v>20972.709367486477</v>
      </c>
      <c r="AC137" s="54">
        <v>19494.77894059302</v>
      </c>
      <c r="AD137" s="54">
        <v>21986.352373095255</v>
      </c>
      <c r="AE137" s="54">
        <v>23702.765970997771</v>
      </c>
    </row>
    <row r="138" spans="1:31" s="68" customFormat="1" ht="13.8" x14ac:dyDescent="0.25">
      <c r="A138" s="29"/>
      <c r="B138" s="20" t="s">
        <v>55</v>
      </c>
      <c r="C138" s="15" t="s">
        <v>153</v>
      </c>
      <c r="D138" s="55">
        <v>6771.9353153386892</v>
      </c>
      <c r="E138" s="55">
        <v>7049.5310121458115</v>
      </c>
      <c r="F138" s="55">
        <v>7385.513818072146</v>
      </c>
      <c r="G138" s="55">
        <v>7902.4965459050518</v>
      </c>
      <c r="H138" s="55">
        <v>8501.2403558120859</v>
      </c>
      <c r="I138" s="55">
        <v>9210.025936340222</v>
      </c>
      <c r="J138" s="55">
        <v>9747.4831450645052</v>
      </c>
      <c r="K138" s="55">
        <v>10400.128364846058</v>
      </c>
      <c r="L138" s="55">
        <v>10911.314621353471</v>
      </c>
      <c r="M138" s="55">
        <v>11297.526620312608</v>
      </c>
      <c r="N138" s="55">
        <v>11608.536006974044</v>
      </c>
      <c r="O138" s="55">
        <v>12379.458709207263</v>
      </c>
      <c r="P138" s="55">
        <v>12944.831077230934</v>
      </c>
      <c r="Q138" s="55">
        <v>13665.305903573322</v>
      </c>
      <c r="R138" s="55">
        <v>13831.237018528909</v>
      </c>
      <c r="S138" s="55">
        <v>14579.396257714454</v>
      </c>
      <c r="T138" s="55">
        <v>15257.298666983454</v>
      </c>
      <c r="U138" s="55">
        <v>15961.692503069084</v>
      </c>
      <c r="V138" s="55">
        <v>16334.290705778423</v>
      </c>
      <c r="W138" s="55">
        <v>16945.410348631718</v>
      </c>
      <c r="X138" s="55">
        <v>17614.878156054703</v>
      </c>
      <c r="Y138" s="55">
        <v>18342.947073137708</v>
      </c>
      <c r="Z138" s="55">
        <v>19306.164991589485</v>
      </c>
      <c r="AA138" s="55">
        <v>20184.402338247943</v>
      </c>
      <c r="AB138" s="55">
        <v>20972.709367486477</v>
      </c>
      <c r="AC138" s="55">
        <v>19494.77894059302</v>
      </c>
      <c r="AD138" s="55">
        <v>21986.352373095255</v>
      </c>
      <c r="AE138" s="55">
        <v>23702.765970997771</v>
      </c>
    </row>
    <row r="139" spans="1:31" s="68" customFormat="1" ht="13.8" x14ac:dyDescent="0.25">
      <c r="A139" s="29"/>
      <c r="B139" s="20" t="s">
        <v>56</v>
      </c>
      <c r="C139" s="15" t="s">
        <v>154</v>
      </c>
      <c r="D139" s="55">
        <v>0</v>
      </c>
      <c r="E139" s="55">
        <v>0</v>
      </c>
      <c r="F139" s="55">
        <v>0</v>
      </c>
      <c r="G139" s="55">
        <v>0</v>
      </c>
      <c r="H139" s="55">
        <v>0</v>
      </c>
      <c r="I139" s="55">
        <v>0</v>
      </c>
      <c r="J139" s="55">
        <v>0</v>
      </c>
      <c r="K139" s="55">
        <v>0</v>
      </c>
      <c r="L139" s="55">
        <v>0</v>
      </c>
      <c r="M139" s="55">
        <v>0</v>
      </c>
      <c r="N139" s="55">
        <v>0</v>
      </c>
      <c r="O139" s="55">
        <v>0</v>
      </c>
      <c r="P139" s="55">
        <v>0</v>
      </c>
      <c r="Q139" s="55">
        <v>0</v>
      </c>
      <c r="R139" s="55">
        <v>0</v>
      </c>
      <c r="S139" s="55">
        <v>0</v>
      </c>
      <c r="T139" s="55">
        <v>0</v>
      </c>
      <c r="U139" s="55">
        <v>0</v>
      </c>
      <c r="V139" s="55">
        <v>0</v>
      </c>
      <c r="W139" s="55">
        <v>0</v>
      </c>
      <c r="X139" s="55">
        <v>0</v>
      </c>
      <c r="Y139" s="55">
        <v>0</v>
      </c>
      <c r="Z139" s="55">
        <v>0</v>
      </c>
      <c r="AA139" s="55">
        <v>0</v>
      </c>
      <c r="AB139" s="55">
        <v>0</v>
      </c>
      <c r="AC139" s="55">
        <v>0</v>
      </c>
      <c r="AD139" s="55">
        <v>0</v>
      </c>
      <c r="AE139" s="55">
        <v>0</v>
      </c>
    </row>
    <row r="140" spans="1:31" s="68" customFormat="1" ht="13.8" x14ac:dyDescent="0.25">
      <c r="A140" s="29"/>
      <c r="B140" s="19" t="s">
        <v>57</v>
      </c>
      <c r="C140" s="42" t="s">
        <v>151</v>
      </c>
      <c r="D140" s="54">
        <v>1.1740103806650066</v>
      </c>
      <c r="E140" s="54">
        <v>-4.0445667371669262E-2</v>
      </c>
      <c r="F140" s="54">
        <v>1.7963235682496665</v>
      </c>
      <c r="G140" s="54">
        <v>1.8909104243433212</v>
      </c>
      <c r="H140" s="54">
        <v>2.1497838536256579</v>
      </c>
      <c r="I140" s="54">
        <v>2.3384914742291292</v>
      </c>
      <c r="J140" s="54">
        <v>2.5925604888837492</v>
      </c>
      <c r="K140" s="54">
        <v>2.7702729004668334</v>
      </c>
      <c r="L140" s="54">
        <v>3.0389940944374922</v>
      </c>
      <c r="M140" s="54">
        <v>3.3814840556250032</v>
      </c>
      <c r="N140" s="54">
        <v>3.6023033702920104</v>
      </c>
      <c r="O140" s="54">
        <v>3.9635798051791946</v>
      </c>
      <c r="P140" s="54">
        <v>4.195087509897526</v>
      </c>
      <c r="Q140" s="54">
        <v>4.4141161552413397</v>
      </c>
      <c r="R140" s="54">
        <v>4.7494276316445827</v>
      </c>
      <c r="S140" s="54">
        <v>5.1425370985587113</v>
      </c>
      <c r="T140" s="54">
        <v>5.4946220900706244</v>
      </c>
      <c r="U140" s="54">
        <v>5.922374751057438</v>
      </c>
      <c r="V140" s="54">
        <v>6.2216936995661261</v>
      </c>
      <c r="W140" s="54">
        <v>6.6444019565172292</v>
      </c>
      <c r="X140" s="54">
        <v>6.8348242297074888</v>
      </c>
      <c r="Y140" s="54">
        <v>7.0304003907635666</v>
      </c>
      <c r="Z140" s="54">
        <v>7.7869455536048706</v>
      </c>
      <c r="AA140" s="54">
        <v>8.6468672507100113</v>
      </c>
      <c r="AB140" s="54">
        <v>9.1544827917580811</v>
      </c>
      <c r="AC140" s="54">
        <v>9.6306357151341064</v>
      </c>
      <c r="AD140" s="54">
        <v>10.756416470287265</v>
      </c>
      <c r="AE140" s="54">
        <v>11.714990316610264</v>
      </c>
    </row>
    <row r="141" spans="1:31" s="68" customFormat="1" ht="13.8" x14ac:dyDescent="0.25">
      <c r="A141" s="29"/>
      <c r="B141" s="19" t="s">
        <v>58</v>
      </c>
      <c r="C141" s="23" t="s">
        <v>201</v>
      </c>
      <c r="D141" s="54">
        <v>1193.1481829207319</v>
      </c>
      <c r="E141" s="54">
        <v>976.13942860022951</v>
      </c>
      <c r="F141" s="54">
        <v>1159.8930124381566</v>
      </c>
      <c r="G141" s="54">
        <v>873.57476298772121</v>
      </c>
      <c r="H141" s="54">
        <v>918.74209181653134</v>
      </c>
      <c r="I141" s="54">
        <v>1210.1613614518506</v>
      </c>
      <c r="J141" s="54">
        <v>1357.4220438793145</v>
      </c>
      <c r="K141" s="54">
        <v>1618.9095953414565</v>
      </c>
      <c r="L141" s="54">
        <v>1466.0594539403551</v>
      </c>
      <c r="M141" s="54">
        <v>1496.2669960528212</v>
      </c>
      <c r="N141" s="54">
        <v>1434.9458244364948</v>
      </c>
      <c r="O141" s="54">
        <v>1418.3355722633908</v>
      </c>
      <c r="P141" s="54">
        <v>1562.2739057104229</v>
      </c>
      <c r="Q141" s="54">
        <v>1689.059286944633</v>
      </c>
      <c r="R141" s="54">
        <v>2087.1533995001596</v>
      </c>
      <c r="S141" s="54">
        <v>1893.4507106690812</v>
      </c>
      <c r="T141" s="54">
        <v>2108.6716341477204</v>
      </c>
      <c r="U141" s="54">
        <v>2257.3874446391219</v>
      </c>
      <c r="V141" s="54">
        <v>3000.6507046580105</v>
      </c>
      <c r="W141" s="54">
        <v>3092.94249896469</v>
      </c>
      <c r="X141" s="54">
        <v>2718.2200354905412</v>
      </c>
      <c r="Y141" s="54">
        <v>2528.0415708060341</v>
      </c>
      <c r="Z141" s="54">
        <v>2962.5317208132865</v>
      </c>
      <c r="AA141" s="54">
        <v>2924.138191577922</v>
      </c>
      <c r="AB141" s="54">
        <v>3618.2225134153337</v>
      </c>
      <c r="AC141" s="54">
        <v>6746.1251347526459</v>
      </c>
      <c r="AD141" s="54">
        <v>4884.7388405078982</v>
      </c>
      <c r="AE141" s="54">
        <v>5251.1947479054888</v>
      </c>
    </row>
    <row r="142" spans="1:31" s="68" customFormat="1" ht="13.8" x14ac:dyDescent="0.25">
      <c r="A142" s="29"/>
      <c r="B142" s="19" t="s">
        <v>59</v>
      </c>
      <c r="C142" s="23" t="s">
        <v>200</v>
      </c>
      <c r="D142" s="54">
        <f t="shared" ref="D142:AA142" si="16">D$141-D$23</f>
        <v>614.1060930791607</v>
      </c>
      <c r="E142" s="54">
        <f t="shared" si="16"/>
        <v>401.45282798892413</v>
      </c>
      <c r="F142" s="54">
        <f t="shared" si="16"/>
        <v>585.71211461738881</v>
      </c>
      <c r="G142" s="54">
        <f t="shared" si="16"/>
        <v>281.74632513834615</v>
      </c>
      <c r="H142" s="54">
        <f t="shared" si="16"/>
        <v>309.96269474316227</v>
      </c>
      <c r="I142" s="54">
        <f t="shared" si="16"/>
        <v>572.31149072832386</v>
      </c>
      <c r="J142" s="54">
        <f t="shared" si="16"/>
        <v>683.37723960364713</v>
      </c>
      <c r="K142" s="54">
        <f t="shared" si="16"/>
        <v>922.88655115939355</v>
      </c>
      <c r="L142" s="54">
        <f t="shared" si="16"/>
        <v>741.85587386207055</v>
      </c>
      <c r="M142" s="54">
        <f t="shared" si="16"/>
        <v>736.07423404795748</v>
      </c>
      <c r="N142" s="54">
        <f t="shared" si="16"/>
        <v>634.40095446904343</v>
      </c>
      <c r="O142" s="54">
        <f t="shared" si="16"/>
        <v>586.50406053430891</v>
      </c>
      <c r="P142" s="54">
        <f t="shared" si="16"/>
        <v>680.56869573221275</v>
      </c>
      <c r="Q142" s="54">
        <f t="shared" si="16"/>
        <v>751.22850402251379</v>
      </c>
      <c r="R142" s="54">
        <f t="shared" si="16"/>
        <v>1091.707203550244</v>
      </c>
      <c r="S142" s="54">
        <f t="shared" si="16"/>
        <v>846.70790763783907</v>
      </c>
      <c r="T142" s="54">
        <f t="shared" si="16"/>
        <v>999.58360963600899</v>
      </c>
      <c r="U142" s="54">
        <f t="shared" si="16"/>
        <v>1088.4380917651681</v>
      </c>
      <c r="V142" s="54">
        <f t="shared" si="16"/>
        <v>1788.4439317111264</v>
      </c>
      <c r="W142" s="54">
        <f t="shared" si="16"/>
        <v>1830.1381786763402</v>
      </c>
      <c r="X142" s="54">
        <f t="shared" si="16"/>
        <v>1404.5702743359523</v>
      </c>
      <c r="Y142" s="54">
        <f t="shared" si="16"/>
        <v>1162.6390784845357</v>
      </c>
      <c r="Z142" s="54">
        <f t="shared" si="16"/>
        <v>1546.2813086903013</v>
      </c>
      <c r="AA142" s="54">
        <f t="shared" si="16"/>
        <v>1417.1861869990312</v>
      </c>
      <c r="AB142" s="54">
        <f>AB$141-AB$23</f>
        <v>2022.5467680614784</v>
      </c>
      <c r="AC142" s="54">
        <f t="shared" ref="AC142:AE142" si="17">AC$141-AC$23</f>
        <v>5069.5171114308232</v>
      </c>
      <c r="AD142" s="54">
        <f t="shared" si="17"/>
        <v>3055.2722330051533</v>
      </c>
      <c r="AE142" s="54">
        <f t="shared" si="17"/>
        <v>3113.579136562872</v>
      </c>
    </row>
    <row r="143" spans="1:31" s="68" customFormat="1" ht="13.8" x14ac:dyDescent="0.25">
      <c r="A143" s="29"/>
      <c r="B143" s="19" t="s">
        <v>60</v>
      </c>
      <c r="C143" s="23" t="s">
        <v>155</v>
      </c>
      <c r="D143" s="54">
        <v>0</v>
      </c>
      <c r="E143" s="54">
        <v>0</v>
      </c>
      <c r="F143" s="54">
        <v>0</v>
      </c>
      <c r="G143" s="54">
        <v>0</v>
      </c>
      <c r="H143" s="54">
        <v>0</v>
      </c>
      <c r="I143" s="54">
        <v>0</v>
      </c>
      <c r="J143" s="54">
        <v>0</v>
      </c>
      <c r="K143" s="54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  <c r="W143" s="54">
        <v>0</v>
      </c>
      <c r="X143" s="54">
        <v>0</v>
      </c>
      <c r="Y143" s="54">
        <v>0</v>
      </c>
      <c r="Z143" s="54">
        <v>0</v>
      </c>
      <c r="AA143" s="54">
        <v>0</v>
      </c>
      <c r="AB143" s="54">
        <v>0</v>
      </c>
      <c r="AC143" s="54">
        <v>0</v>
      </c>
      <c r="AD143" s="54">
        <v>0</v>
      </c>
      <c r="AE143" s="54">
        <v>0</v>
      </c>
    </row>
    <row r="144" spans="1:31" s="68" customFormat="1" ht="13.8" x14ac:dyDescent="0.25">
      <c r="A144" s="29"/>
      <c r="B144" s="19"/>
      <c r="C144" s="23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</row>
    <row r="145" spans="1:31" s="68" customFormat="1" ht="15" x14ac:dyDescent="0.25">
      <c r="A145" s="41" t="s">
        <v>175</v>
      </c>
      <c r="B145" s="29"/>
      <c r="C145" s="15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</row>
    <row r="146" spans="1:31" s="68" customFormat="1" ht="13.8" x14ac:dyDescent="0.25">
      <c r="A146" s="29"/>
      <c r="B146" s="17" t="s">
        <v>1</v>
      </c>
      <c r="C146" s="15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</row>
    <row r="147" spans="1:31" s="68" customFormat="1" ht="13.8" x14ac:dyDescent="0.25">
      <c r="A147" s="29"/>
      <c r="B147" s="19" t="s">
        <v>52</v>
      </c>
      <c r="C147" s="63" t="s">
        <v>194</v>
      </c>
      <c r="D147" s="54">
        <v>9281.9948247456723</v>
      </c>
      <c r="E147" s="54">
        <v>9429.7533690523906</v>
      </c>
      <c r="F147" s="54">
        <v>10024.968285939418</v>
      </c>
      <c r="G147" s="54">
        <v>10371.741741339978</v>
      </c>
      <c r="H147" s="54">
        <v>11246.420025669333</v>
      </c>
      <c r="I147" s="54">
        <v>12331.606711940916</v>
      </c>
      <c r="J147" s="54">
        <v>13178.550726586467</v>
      </c>
      <c r="K147" s="54">
        <v>14306.378357180865</v>
      </c>
      <c r="L147" s="54">
        <v>14835.944221922833</v>
      </c>
      <c r="M147" s="54">
        <v>15438.329728595381</v>
      </c>
      <c r="N147" s="54">
        <v>15906.383652478551</v>
      </c>
      <c r="O147" s="54">
        <v>16800.414097085086</v>
      </c>
      <c r="P147" s="54">
        <v>17740.2144425064</v>
      </c>
      <c r="Q147" s="54">
        <v>18762.709719682724</v>
      </c>
      <c r="R147" s="54">
        <v>19561.984762316581</v>
      </c>
      <c r="S147" s="54">
        <v>20417.352103148623</v>
      </c>
      <c r="T147" s="54">
        <v>21480.495384319187</v>
      </c>
      <c r="U147" s="54">
        <v>22659.426564251549</v>
      </c>
      <c r="V147" s="54">
        <v>24147.920434342155</v>
      </c>
      <c r="W147" s="54">
        <v>24999.08699902684</v>
      </c>
      <c r="X147" s="54">
        <v>25480.449393783798</v>
      </c>
      <c r="Y147" s="54">
        <v>26108.883757592921</v>
      </c>
      <c r="Z147" s="54">
        <v>27892.718886984811</v>
      </c>
      <c r="AA147" s="54">
        <v>29309.445867661299</v>
      </c>
      <c r="AB147" s="54">
        <v>31107.127917518723</v>
      </c>
      <c r="AC147" s="54">
        <v>33524.190478124139</v>
      </c>
      <c r="AD147" s="54">
        <v>34547.381277898297</v>
      </c>
      <c r="AE147" s="54">
        <v>37191.803126368563</v>
      </c>
    </row>
    <row r="148" spans="1:31" s="68" customFormat="1" ht="13.8" x14ac:dyDescent="0.25">
      <c r="A148" s="29"/>
      <c r="B148" s="19" t="s">
        <v>53</v>
      </c>
      <c r="C148" s="63" t="s">
        <v>195</v>
      </c>
      <c r="D148" s="54">
        <f t="shared" ref="D148:AA148" si="18">D$147-D$23</f>
        <v>8702.9527349041018</v>
      </c>
      <c r="E148" s="54">
        <f t="shared" si="18"/>
        <v>8855.0667684410855</v>
      </c>
      <c r="F148" s="54">
        <f t="shared" si="18"/>
        <v>9450.7873881186497</v>
      </c>
      <c r="G148" s="54">
        <f t="shared" si="18"/>
        <v>9779.9133034906026</v>
      </c>
      <c r="H148" s="54">
        <f t="shared" si="18"/>
        <v>10637.640628595964</v>
      </c>
      <c r="I148" s="54">
        <f t="shared" si="18"/>
        <v>11693.75684121739</v>
      </c>
      <c r="J148" s="54">
        <f t="shared" si="18"/>
        <v>12504.5059223108</v>
      </c>
      <c r="K148" s="54">
        <f t="shared" si="18"/>
        <v>13610.355312998803</v>
      </c>
      <c r="L148" s="54">
        <f t="shared" si="18"/>
        <v>14111.740641844548</v>
      </c>
      <c r="M148" s="54">
        <f t="shared" si="18"/>
        <v>14678.136966590517</v>
      </c>
      <c r="N148" s="54">
        <f t="shared" si="18"/>
        <v>15105.8387825111</v>
      </c>
      <c r="O148" s="54">
        <f t="shared" si="18"/>
        <v>15968.582585356004</v>
      </c>
      <c r="P148" s="54">
        <f t="shared" si="18"/>
        <v>16858.509232528191</v>
      </c>
      <c r="Q148" s="54">
        <f t="shared" si="18"/>
        <v>17824.878936760604</v>
      </c>
      <c r="R148" s="54">
        <f t="shared" si="18"/>
        <v>18566.538566366664</v>
      </c>
      <c r="S148" s="54">
        <f t="shared" si="18"/>
        <v>19370.609300117379</v>
      </c>
      <c r="T148" s="54">
        <f t="shared" si="18"/>
        <v>20371.407359807476</v>
      </c>
      <c r="U148" s="54">
        <f t="shared" si="18"/>
        <v>21490.477211377594</v>
      </c>
      <c r="V148" s="54">
        <f t="shared" si="18"/>
        <v>22935.713661395272</v>
      </c>
      <c r="W148" s="54">
        <f t="shared" si="18"/>
        <v>23736.282678738491</v>
      </c>
      <c r="X148" s="54">
        <f t="shared" si="18"/>
        <v>24166.799632629209</v>
      </c>
      <c r="Y148" s="54">
        <f t="shared" si="18"/>
        <v>24743.481265271424</v>
      </c>
      <c r="Z148" s="54">
        <f t="shared" si="18"/>
        <v>26476.468474861824</v>
      </c>
      <c r="AA148" s="54">
        <f t="shared" si="18"/>
        <v>27802.493863082407</v>
      </c>
      <c r="AB148" s="54">
        <f>AB$147-AB$23</f>
        <v>29511.452172164867</v>
      </c>
      <c r="AC148" s="54">
        <f t="shared" ref="AC148:AE148" si="19">AC$147-AC$23</f>
        <v>31847.582454802316</v>
      </c>
      <c r="AD148" s="54">
        <f t="shared" si="19"/>
        <v>32717.914670395552</v>
      </c>
      <c r="AE148" s="54">
        <f t="shared" si="19"/>
        <v>35054.187515025944</v>
      </c>
    </row>
    <row r="149" spans="1:31" s="68" customFormat="1" ht="13.8" x14ac:dyDescent="0.25">
      <c r="A149" s="29"/>
      <c r="B149" s="19" t="s">
        <v>57</v>
      </c>
      <c r="C149" s="42" t="s">
        <v>151</v>
      </c>
      <c r="D149" s="54">
        <v>-33.341375830114991</v>
      </c>
      <c r="E149" s="54">
        <v>-31.34231211990905</v>
      </c>
      <c r="F149" s="54">
        <v>-26.223832907843015</v>
      </c>
      <c r="G149" s="54">
        <v>-80.909065023996533</v>
      </c>
      <c r="H149" s="54">
        <v>-68.573785882759694</v>
      </c>
      <c r="I149" s="54">
        <v>-47.851222055624312</v>
      </c>
      <c r="J149" s="54">
        <v>-4.4990194096944087</v>
      </c>
      <c r="K149" s="54">
        <v>-33.100983118316194</v>
      </c>
      <c r="L149" s="54">
        <v>-19.134633000974784</v>
      </c>
      <c r="M149" s="54">
        <v>15.234207692889941</v>
      </c>
      <c r="N149" s="54">
        <v>33.992792923129663</v>
      </c>
      <c r="O149" s="54">
        <v>23.621955262121254</v>
      </c>
      <c r="P149" s="54">
        <v>-17.144139605387689</v>
      </c>
      <c r="Q149" s="54">
        <v>-7.9346048401968217</v>
      </c>
      <c r="R149" s="54">
        <v>101.13713930787189</v>
      </c>
      <c r="S149" s="54">
        <v>43.818099548913992</v>
      </c>
      <c r="T149" s="54">
        <v>115.25556063075041</v>
      </c>
      <c r="U149" s="54">
        <v>98.23929207004538</v>
      </c>
      <c r="V149" s="54">
        <v>109.30026665341082</v>
      </c>
      <c r="W149" s="54">
        <v>155.91182874769817</v>
      </c>
      <c r="X149" s="54">
        <v>93.233452304171919</v>
      </c>
      <c r="Y149" s="54">
        <v>95.192062337327926</v>
      </c>
      <c r="Z149" s="54">
        <v>76.30305441612029</v>
      </c>
      <c r="AA149" s="54">
        <v>-68.188779783717862</v>
      </c>
      <c r="AB149" s="54">
        <v>101.85724129683038</v>
      </c>
      <c r="AC149" s="54">
        <v>36.738667423522308</v>
      </c>
      <c r="AD149" s="54">
        <v>80.380537665421087</v>
      </c>
      <c r="AE149" s="54">
        <v>99.542995893430458</v>
      </c>
    </row>
    <row r="150" spans="1:31" s="68" customFormat="1" ht="13.8" x14ac:dyDescent="0.25">
      <c r="A150" s="29"/>
      <c r="B150" s="17" t="s">
        <v>109</v>
      </c>
      <c r="C150" s="15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</row>
    <row r="151" spans="1:31" s="68" customFormat="1" ht="13.8" x14ac:dyDescent="0.25">
      <c r="A151" s="29"/>
      <c r="B151" s="19" t="s">
        <v>61</v>
      </c>
      <c r="C151" s="23" t="s">
        <v>176</v>
      </c>
      <c r="D151" s="54">
        <v>8054.3312556141627</v>
      </c>
      <c r="E151" s="54">
        <v>8422.312073999623</v>
      </c>
      <c r="F151" s="54">
        <v>8837.0551170251692</v>
      </c>
      <c r="G151" s="54">
        <v>9415.3670029039167</v>
      </c>
      <c r="H151" s="54">
        <v>10256.954364116415</v>
      </c>
      <c r="I151" s="54">
        <v>11071.255636959211</v>
      </c>
      <c r="J151" s="54">
        <v>11814.037102808576</v>
      </c>
      <c r="K151" s="54">
        <v>12651.597505820626</v>
      </c>
      <c r="L151" s="54">
        <v>13347.711140887062</v>
      </c>
      <c r="M151" s="54">
        <v>13953.915456179824</v>
      </c>
      <c r="N151" s="54">
        <v>14501.828317594895</v>
      </c>
      <c r="O151" s="54">
        <v>15401.736900278634</v>
      </c>
      <c r="P151" s="54">
        <v>16156.601309680691</v>
      </c>
      <c r="Q151" s="54">
        <v>17061.301711742653</v>
      </c>
      <c r="R151" s="54">
        <v>17571.219074492652</v>
      </c>
      <c r="S151" s="54">
        <v>18562.5769549299</v>
      </c>
      <c r="T151" s="54">
        <v>19481.584688712144</v>
      </c>
      <c r="U151" s="54">
        <v>20494.356036931415</v>
      </c>
      <c r="V151" s="54">
        <v>21250.348302637994</v>
      </c>
      <c r="W151" s="54">
        <v>22055.411926853325</v>
      </c>
      <c r="X151" s="54">
        <v>22848.627986367726</v>
      </c>
      <c r="Y151" s="54">
        <v>23669.003848733457</v>
      </c>
      <c r="Z151" s="54">
        <v>24998.703275034033</v>
      </c>
      <c r="AA151" s="54">
        <v>26308.472029048949</v>
      </c>
      <c r="AB151" s="54">
        <v>27581.60816260846</v>
      </c>
      <c r="AC151" s="54">
        <v>26805.173375079881</v>
      </c>
      <c r="AD151" s="54">
        <v>29732.266558585536</v>
      </c>
      <c r="AE151" s="54">
        <v>32028.436384039891</v>
      </c>
    </row>
    <row r="152" spans="1:31" s="68" customFormat="1" ht="13.8" x14ac:dyDescent="0.25">
      <c r="A152" s="29"/>
      <c r="B152" s="20" t="s">
        <v>62</v>
      </c>
      <c r="C152" s="15" t="s">
        <v>177</v>
      </c>
      <c r="D152" s="55">
        <v>8054.3312556141627</v>
      </c>
      <c r="E152" s="55">
        <v>8422.312073999623</v>
      </c>
      <c r="F152" s="55">
        <v>8837.0551170251692</v>
      </c>
      <c r="G152" s="55">
        <v>9415.3670029039167</v>
      </c>
      <c r="H152" s="55">
        <v>10256.954364116415</v>
      </c>
      <c r="I152" s="55">
        <v>11071.255636959211</v>
      </c>
      <c r="J152" s="55">
        <v>11814.037102808576</v>
      </c>
      <c r="K152" s="55">
        <v>12651.597505820626</v>
      </c>
      <c r="L152" s="55">
        <v>13347.711140887062</v>
      </c>
      <c r="M152" s="55">
        <v>13953.915456179824</v>
      </c>
      <c r="N152" s="55">
        <v>14501.828317594895</v>
      </c>
      <c r="O152" s="55">
        <v>15401.736900278634</v>
      </c>
      <c r="P152" s="55">
        <v>16156.601309680691</v>
      </c>
      <c r="Q152" s="55">
        <v>17061.301711742653</v>
      </c>
      <c r="R152" s="55">
        <v>17571.219074492652</v>
      </c>
      <c r="S152" s="55">
        <v>18562.5769549299</v>
      </c>
      <c r="T152" s="55">
        <v>19481.584688712144</v>
      </c>
      <c r="U152" s="55">
        <v>20494.356036931415</v>
      </c>
      <c r="V152" s="55">
        <v>21250.348302637994</v>
      </c>
      <c r="W152" s="55">
        <v>22055.411926853325</v>
      </c>
      <c r="X152" s="55">
        <v>22848.627986367726</v>
      </c>
      <c r="Y152" s="55">
        <v>23669.003848733457</v>
      </c>
      <c r="Z152" s="55">
        <v>24998.703275034033</v>
      </c>
      <c r="AA152" s="55">
        <v>26308.472029048949</v>
      </c>
      <c r="AB152" s="55">
        <v>27581.60816260846</v>
      </c>
      <c r="AC152" s="55">
        <v>26805.173375079881</v>
      </c>
      <c r="AD152" s="55">
        <v>29732.266558585536</v>
      </c>
      <c r="AE152" s="55">
        <v>32028.436384039891</v>
      </c>
    </row>
    <row r="153" spans="1:31" s="68" customFormat="1" ht="13.8" x14ac:dyDescent="0.25">
      <c r="A153" s="29"/>
      <c r="B153" s="20" t="s">
        <v>63</v>
      </c>
      <c r="C153" s="15" t="s">
        <v>178</v>
      </c>
      <c r="D153" s="55">
        <v>0</v>
      </c>
      <c r="E153" s="55">
        <v>0</v>
      </c>
      <c r="F153" s="55">
        <v>0</v>
      </c>
      <c r="G153" s="55">
        <v>0</v>
      </c>
      <c r="H153" s="55">
        <v>0</v>
      </c>
      <c r="I153" s="55">
        <v>0</v>
      </c>
      <c r="J153" s="55">
        <v>0</v>
      </c>
      <c r="K153" s="55">
        <v>0</v>
      </c>
      <c r="L153" s="55">
        <v>0</v>
      </c>
      <c r="M153" s="55">
        <v>0</v>
      </c>
      <c r="N153" s="55">
        <v>0</v>
      </c>
      <c r="O153" s="55">
        <v>0</v>
      </c>
      <c r="P153" s="55">
        <v>0</v>
      </c>
      <c r="Q153" s="55">
        <v>0</v>
      </c>
      <c r="R153" s="55">
        <v>0</v>
      </c>
      <c r="S153" s="55">
        <v>0</v>
      </c>
      <c r="T153" s="55">
        <v>0</v>
      </c>
      <c r="U153" s="55">
        <v>0</v>
      </c>
      <c r="V153" s="55">
        <v>0</v>
      </c>
      <c r="W153" s="55">
        <v>0</v>
      </c>
      <c r="X153" s="55">
        <v>0</v>
      </c>
      <c r="Y153" s="55">
        <v>0</v>
      </c>
      <c r="Z153" s="55">
        <v>0</v>
      </c>
      <c r="AA153" s="55">
        <v>0</v>
      </c>
      <c r="AB153" s="55">
        <v>0</v>
      </c>
      <c r="AC153" s="55">
        <v>0</v>
      </c>
      <c r="AD153" s="55">
        <v>0</v>
      </c>
      <c r="AE153" s="55">
        <v>0</v>
      </c>
    </row>
    <row r="154" spans="1:31" s="68" customFormat="1" ht="13.8" x14ac:dyDescent="0.25">
      <c r="A154" s="29"/>
      <c r="B154" s="19" t="s">
        <v>57</v>
      </c>
      <c r="C154" s="42" t="s">
        <v>151</v>
      </c>
      <c r="D154" s="54">
        <v>1.1740103806650066</v>
      </c>
      <c r="E154" s="54">
        <v>-4.0445667371669262E-2</v>
      </c>
      <c r="F154" s="54">
        <v>1.7963235682496665</v>
      </c>
      <c r="G154" s="54">
        <v>1.8909104243433212</v>
      </c>
      <c r="H154" s="54">
        <v>2.1497838536256579</v>
      </c>
      <c r="I154" s="54">
        <v>2.3384914742291292</v>
      </c>
      <c r="J154" s="54">
        <v>2.5925604888837492</v>
      </c>
      <c r="K154" s="54">
        <v>2.7702729004668334</v>
      </c>
      <c r="L154" s="54">
        <v>3.0389940944374922</v>
      </c>
      <c r="M154" s="54">
        <v>3.3814840556250032</v>
      </c>
      <c r="N154" s="54">
        <v>3.6023033702920104</v>
      </c>
      <c r="O154" s="54">
        <v>3.9635798051791946</v>
      </c>
      <c r="P154" s="54">
        <v>4.195087509897526</v>
      </c>
      <c r="Q154" s="54">
        <v>4.4141161552413397</v>
      </c>
      <c r="R154" s="54">
        <v>4.7494276316445827</v>
      </c>
      <c r="S154" s="54">
        <v>5.1425370985587113</v>
      </c>
      <c r="T154" s="54">
        <v>5.4946220900706244</v>
      </c>
      <c r="U154" s="54">
        <v>5.922374751057438</v>
      </c>
      <c r="V154" s="54">
        <v>6.2216936995661261</v>
      </c>
      <c r="W154" s="54">
        <v>6.6444019565172292</v>
      </c>
      <c r="X154" s="54">
        <v>6.8348242297074888</v>
      </c>
      <c r="Y154" s="54">
        <v>7.0304003907635666</v>
      </c>
      <c r="Z154" s="54">
        <v>7.7869455536048706</v>
      </c>
      <c r="AA154" s="54">
        <v>8.6468672507100113</v>
      </c>
      <c r="AB154" s="54">
        <v>9.1544827917580811</v>
      </c>
      <c r="AC154" s="54">
        <v>9.6306357151341064</v>
      </c>
      <c r="AD154" s="54">
        <v>10.756416470287265</v>
      </c>
      <c r="AE154" s="54">
        <v>11.714990316610264</v>
      </c>
    </row>
    <row r="155" spans="1:31" s="68" customFormat="1" ht="13.8" x14ac:dyDescent="0.25">
      <c r="A155" s="29"/>
      <c r="B155" s="19" t="s">
        <v>58</v>
      </c>
      <c r="C155" s="23" t="s">
        <v>201</v>
      </c>
      <c r="D155" s="54">
        <v>1193.1481829207319</v>
      </c>
      <c r="E155" s="54">
        <v>976.13942860022951</v>
      </c>
      <c r="F155" s="54">
        <v>1159.8930124381566</v>
      </c>
      <c r="G155" s="54">
        <v>873.57476298772121</v>
      </c>
      <c r="H155" s="54">
        <v>918.74209181653134</v>
      </c>
      <c r="I155" s="54">
        <v>1210.1613614518506</v>
      </c>
      <c r="J155" s="54">
        <v>1357.4220438793145</v>
      </c>
      <c r="K155" s="54">
        <v>1618.9095953414565</v>
      </c>
      <c r="L155" s="54">
        <v>1466.0594539403551</v>
      </c>
      <c r="M155" s="54">
        <v>1496.2669960528212</v>
      </c>
      <c r="N155" s="54">
        <v>1434.9458244364948</v>
      </c>
      <c r="O155" s="54">
        <v>1418.3355722633908</v>
      </c>
      <c r="P155" s="54">
        <v>1562.2739057104229</v>
      </c>
      <c r="Q155" s="54">
        <v>1689.059286944633</v>
      </c>
      <c r="R155" s="54">
        <v>2087.1533995001596</v>
      </c>
      <c r="S155" s="54">
        <v>1893.4507106690812</v>
      </c>
      <c r="T155" s="54">
        <v>2108.6716341477204</v>
      </c>
      <c r="U155" s="54">
        <v>2257.3874446391219</v>
      </c>
      <c r="V155" s="54">
        <v>3000.6507046580105</v>
      </c>
      <c r="W155" s="54">
        <v>3092.94249896469</v>
      </c>
      <c r="X155" s="54">
        <v>2718.2200354905412</v>
      </c>
      <c r="Y155" s="54">
        <v>2528.0415708060341</v>
      </c>
      <c r="Z155" s="54">
        <v>2962.5317208132865</v>
      </c>
      <c r="AA155" s="54">
        <v>2924.138191577922</v>
      </c>
      <c r="AB155" s="54">
        <v>3618.2225134153337</v>
      </c>
      <c r="AC155" s="54">
        <v>6746.1251347526459</v>
      </c>
      <c r="AD155" s="54">
        <v>4884.7388405078982</v>
      </c>
      <c r="AE155" s="54">
        <v>5251.1947479054888</v>
      </c>
    </row>
    <row r="156" spans="1:31" s="68" customFormat="1" ht="13.8" x14ac:dyDescent="0.25">
      <c r="A156" s="29"/>
      <c r="B156" s="19" t="s">
        <v>59</v>
      </c>
      <c r="C156" s="23" t="s">
        <v>200</v>
      </c>
      <c r="D156" s="54">
        <f t="shared" ref="D156:AA156" si="20">D$155-D$23</f>
        <v>614.1060930791607</v>
      </c>
      <c r="E156" s="54">
        <f t="shared" si="20"/>
        <v>401.45282798892413</v>
      </c>
      <c r="F156" s="54">
        <f t="shared" si="20"/>
        <v>585.71211461738881</v>
      </c>
      <c r="G156" s="54">
        <f t="shared" si="20"/>
        <v>281.74632513834615</v>
      </c>
      <c r="H156" s="54">
        <f t="shared" si="20"/>
        <v>309.96269474316227</v>
      </c>
      <c r="I156" s="54">
        <f t="shared" si="20"/>
        <v>572.31149072832386</v>
      </c>
      <c r="J156" s="54">
        <f t="shared" si="20"/>
        <v>683.37723960364713</v>
      </c>
      <c r="K156" s="54">
        <f t="shared" si="20"/>
        <v>922.88655115939355</v>
      </c>
      <c r="L156" s="54">
        <f t="shared" si="20"/>
        <v>741.85587386207055</v>
      </c>
      <c r="M156" s="54">
        <f t="shared" si="20"/>
        <v>736.07423404795748</v>
      </c>
      <c r="N156" s="54">
        <f t="shared" si="20"/>
        <v>634.40095446904343</v>
      </c>
      <c r="O156" s="54">
        <f t="shared" si="20"/>
        <v>586.50406053430891</v>
      </c>
      <c r="P156" s="54">
        <f t="shared" si="20"/>
        <v>680.56869573221275</v>
      </c>
      <c r="Q156" s="54">
        <f t="shared" si="20"/>
        <v>751.22850402251379</v>
      </c>
      <c r="R156" s="54">
        <f t="shared" si="20"/>
        <v>1091.707203550244</v>
      </c>
      <c r="S156" s="54">
        <f t="shared" si="20"/>
        <v>846.70790763783907</v>
      </c>
      <c r="T156" s="54">
        <f t="shared" si="20"/>
        <v>999.58360963600899</v>
      </c>
      <c r="U156" s="54">
        <f t="shared" si="20"/>
        <v>1088.4380917651681</v>
      </c>
      <c r="V156" s="54">
        <f t="shared" si="20"/>
        <v>1788.4439317111264</v>
      </c>
      <c r="W156" s="54">
        <f t="shared" si="20"/>
        <v>1830.1381786763402</v>
      </c>
      <c r="X156" s="54">
        <f t="shared" si="20"/>
        <v>1404.5702743359523</v>
      </c>
      <c r="Y156" s="54">
        <f t="shared" si="20"/>
        <v>1162.6390784845357</v>
      </c>
      <c r="Z156" s="54">
        <f t="shared" si="20"/>
        <v>1546.2813086903013</v>
      </c>
      <c r="AA156" s="54">
        <f t="shared" si="20"/>
        <v>1417.1861869990312</v>
      </c>
      <c r="AB156" s="54">
        <f>AB$155-AB$23</f>
        <v>2022.5467680614784</v>
      </c>
      <c r="AC156" s="54">
        <f t="shared" ref="AC156:AE156" si="21">AC$155-AC$23</f>
        <v>5069.5171114308232</v>
      </c>
      <c r="AD156" s="54">
        <f t="shared" si="21"/>
        <v>3055.2722330051533</v>
      </c>
      <c r="AE156" s="54">
        <f t="shared" si="21"/>
        <v>3113.579136562872</v>
      </c>
    </row>
    <row r="157" spans="1:31" s="68" customFormat="1" ht="13.8" x14ac:dyDescent="0.25">
      <c r="A157" s="29"/>
      <c r="B157" s="19" t="s">
        <v>60</v>
      </c>
      <c r="C157" s="23" t="s">
        <v>155</v>
      </c>
      <c r="D157" s="54">
        <v>0</v>
      </c>
      <c r="E157" s="54">
        <v>0</v>
      </c>
      <c r="F157" s="54">
        <v>0</v>
      </c>
      <c r="G157" s="54">
        <v>0</v>
      </c>
      <c r="H157" s="54">
        <v>0</v>
      </c>
      <c r="I157" s="54">
        <v>0</v>
      </c>
      <c r="J157" s="54">
        <v>0</v>
      </c>
      <c r="K157" s="54">
        <v>0</v>
      </c>
      <c r="L157" s="54">
        <v>0</v>
      </c>
      <c r="M157" s="54">
        <v>0</v>
      </c>
      <c r="N157" s="54">
        <v>0</v>
      </c>
      <c r="O157" s="54">
        <v>0</v>
      </c>
      <c r="P157" s="54">
        <v>0</v>
      </c>
      <c r="Q157" s="54">
        <v>0</v>
      </c>
      <c r="R157" s="54">
        <v>0</v>
      </c>
      <c r="S157" s="54">
        <v>0</v>
      </c>
      <c r="T157" s="54">
        <v>0</v>
      </c>
      <c r="U157" s="54">
        <v>0</v>
      </c>
      <c r="V157" s="54">
        <v>0</v>
      </c>
      <c r="W157" s="54">
        <v>0</v>
      </c>
      <c r="X157" s="54">
        <v>0</v>
      </c>
      <c r="Y157" s="54">
        <v>0</v>
      </c>
      <c r="Z157" s="54">
        <v>0</v>
      </c>
      <c r="AA157" s="54">
        <v>0</v>
      </c>
      <c r="AB157" s="54">
        <v>0</v>
      </c>
      <c r="AC157" s="54">
        <v>0</v>
      </c>
      <c r="AD157" s="54">
        <v>0</v>
      </c>
      <c r="AE157" s="54">
        <v>0</v>
      </c>
    </row>
    <row r="158" spans="1:31" s="68" customFormat="1" ht="13.8" x14ac:dyDescent="0.25">
      <c r="A158" s="29"/>
      <c r="B158" s="19"/>
      <c r="C158" s="23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</row>
    <row r="159" spans="1:31" s="68" customFormat="1" ht="15" x14ac:dyDescent="0.25">
      <c r="A159" s="45" t="s">
        <v>156</v>
      </c>
      <c r="B159" s="29"/>
      <c r="C159" s="15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</row>
    <row r="160" spans="1:31" s="68" customFormat="1" ht="15" x14ac:dyDescent="0.25">
      <c r="A160" s="41" t="s">
        <v>157</v>
      </c>
      <c r="B160" s="29"/>
      <c r="C160" s="15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</row>
    <row r="161" spans="1:31" s="68" customFormat="1" ht="15" x14ac:dyDescent="0.25">
      <c r="A161" s="41" t="s">
        <v>158</v>
      </c>
      <c r="B161" s="29"/>
      <c r="C161" s="15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</row>
    <row r="162" spans="1:31" s="68" customFormat="1" ht="13.8" x14ac:dyDescent="0.25">
      <c r="A162" s="29"/>
      <c r="B162" s="17" t="s">
        <v>1</v>
      </c>
      <c r="C162" s="15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</row>
    <row r="163" spans="1:31" s="68" customFormat="1" ht="13.8" x14ac:dyDescent="0.25">
      <c r="A163" s="29"/>
      <c r="B163" s="19" t="s">
        <v>59</v>
      </c>
      <c r="C163" s="23" t="s">
        <v>200</v>
      </c>
      <c r="D163" s="54">
        <v>614.1060930791607</v>
      </c>
      <c r="E163" s="54">
        <v>401.45282798892413</v>
      </c>
      <c r="F163" s="54">
        <v>585.71211461738881</v>
      </c>
      <c r="G163" s="54">
        <v>281.74632513834615</v>
      </c>
      <c r="H163" s="54">
        <v>309.96269474316227</v>
      </c>
      <c r="I163" s="54">
        <v>572.31149072832386</v>
      </c>
      <c r="J163" s="54">
        <v>683.37723960364713</v>
      </c>
      <c r="K163" s="54">
        <v>922.88655115939355</v>
      </c>
      <c r="L163" s="54">
        <v>741.85587386207055</v>
      </c>
      <c r="M163" s="54">
        <v>736.07423404795748</v>
      </c>
      <c r="N163" s="54">
        <v>634.40095446904343</v>
      </c>
      <c r="O163" s="54">
        <v>586.50406053430891</v>
      </c>
      <c r="P163" s="54">
        <v>680.56869573221275</v>
      </c>
      <c r="Q163" s="54">
        <v>751.22850402251379</v>
      </c>
      <c r="R163" s="54">
        <v>1091.707203550244</v>
      </c>
      <c r="S163" s="54">
        <v>846.70790763783907</v>
      </c>
      <c r="T163" s="54">
        <v>999.58360963600899</v>
      </c>
      <c r="U163" s="54">
        <v>1088.4380917651681</v>
      </c>
      <c r="V163" s="54">
        <v>1788.4439317111264</v>
      </c>
      <c r="W163" s="54">
        <v>1830.1381786763402</v>
      </c>
      <c r="X163" s="54">
        <v>1404.5702743359523</v>
      </c>
      <c r="Y163" s="54">
        <v>1162.6390784845357</v>
      </c>
      <c r="Z163" s="54">
        <v>1546.2813086903013</v>
      </c>
      <c r="AA163" s="54">
        <v>1417.1861869990312</v>
      </c>
      <c r="AB163" s="54">
        <v>2022.5467680614784</v>
      </c>
      <c r="AC163" s="54">
        <v>5069.5171114308232</v>
      </c>
      <c r="AD163" s="54">
        <v>3055.2722330051533</v>
      </c>
      <c r="AE163" s="54">
        <v>3113.579136562872</v>
      </c>
    </row>
    <row r="164" spans="1:31" s="68" customFormat="1" ht="13.8" x14ac:dyDescent="0.25">
      <c r="A164" s="29"/>
      <c r="B164" s="19" t="s">
        <v>60</v>
      </c>
      <c r="C164" s="23" t="s">
        <v>155</v>
      </c>
      <c r="D164" s="54">
        <v>0</v>
      </c>
      <c r="E164" s="54">
        <v>0</v>
      </c>
      <c r="F164" s="54">
        <v>0</v>
      </c>
      <c r="G164" s="54">
        <v>0</v>
      </c>
      <c r="H164" s="54">
        <v>0</v>
      </c>
      <c r="I164" s="54">
        <v>0</v>
      </c>
      <c r="J164" s="54">
        <v>0</v>
      </c>
      <c r="K164" s="54">
        <v>0</v>
      </c>
      <c r="L164" s="54">
        <v>0</v>
      </c>
      <c r="M164" s="54">
        <v>0</v>
      </c>
      <c r="N164" s="54">
        <v>0</v>
      </c>
      <c r="O164" s="54">
        <v>0</v>
      </c>
      <c r="P164" s="54">
        <v>0</v>
      </c>
      <c r="Q164" s="54">
        <v>0</v>
      </c>
      <c r="R164" s="54">
        <v>0</v>
      </c>
      <c r="S164" s="54">
        <v>0</v>
      </c>
      <c r="T164" s="54">
        <v>0</v>
      </c>
      <c r="U164" s="54">
        <v>0</v>
      </c>
      <c r="V164" s="54">
        <v>0</v>
      </c>
      <c r="W164" s="54">
        <v>0</v>
      </c>
      <c r="X164" s="54">
        <v>0</v>
      </c>
      <c r="Y164" s="54">
        <v>0</v>
      </c>
      <c r="Z164" s="54">
        <v>0</v>
      </c>
      <c r="AA164" s="54">
        <v>0</v>
      </c>
      <c r="AB164" s="54">
        <v>0</v>
      </c>
      <c r="AC164" s="54">
        <v>0</v>
      </c>
      <c r="AD164" s="54">
        <v>0</v>
      </c>
      <c r="AE164" s="54">
        <v>0</v>
      </c>
    </row>
    <row r="165" spans="1:31" s="68" customFormat="1" ht="13.8" x14ac:dyDescent="0.25">
      <c r="A165" s="29"/>
      <c r="B165" s="19" t="s">
        <v>64</v>
      </c>
      <c r="C165" s="23" t="s">
        <v>190</v>
      </c>
      <c r="D165" s="54">
        <v>74.264251640236864</v>
      </c>
      <c r="E165" s="54">
        <v>72.518795576932305</v>
      </c>
      <c r="F165" s="54">
        <v>78.960678014869899</v>
      </c>
      <c r="G165" s="54">
        <v>73.892609991924544</v>
      </c>
      <c r="H165" s="54">
        <v>62.827879565760838</v>
      </c>
      <c r="I165" s="54">
        <v>62.079419470988199</v>
      </c>
      <c r="J165" s="54">
        <v>53.195239403422299</v>
      </c>
      <c r="K165" s="54">
        <v>73.809795864079248</v>
      </c>
      <c r="L165" s="54">
        <v>94.093494165257397</v>
      </c>
      <c r="M165" s="54">
        <v>113.60665530105612</v>
      </c>
      <c r="N165" s="54">
        <v>97.154957512238283</v>
      </c>
      <c r="O165" s="54">
        <v>95.908355261460457</v>
      </c>
      <c r="P165" s="54">
        <v>108.71477256264453</v>
      </c>
      <c r="Q165" s="54">
        <v>114.20652873062977</v>
      </c>
      <c r="R165" s="54">
        <v>176.06559760721933</v>
      </c>
      <c r="S165" s="54">
        <v>173.39229763620824</v>
      </c>
      <c r="T165" s="54">
        <v>182.07117417874309</v>
      </c>
      <c r="U165" s="54">
        <v>192.40066381599928</v>
      </c>
      <c r="V165" s="54">
        <v>158.11778422205848</v>
      </c>
      <c r="W165" s="54">
        <v>164.35927243379163</v>
      </c>
      <c r="X165" s="54">
        <v>151.41568654887325</v>
      </c>
      <c r="Y165" s="54">
        <v>152.62779123545587</v>
      </c>
      <c r="Z165" s="54">
        <v>159.49577160200536</v>
      </c>
      <c r="AA165" s="54">
        <v>173.83930772732563</v>
      </c>
      <c r="AB165" s="54">
        <v>187.16086251738525</v>
      </c>
      <c r="AC165" s="54">
        <v>193.92861970109919</v>
      </c>
      <c r="AD165" s="54">
        <v>216.6744965060918</v>
      </c>
      <c r="AE165" s="54">
        <v>248.12697701940408</v>
      </c>
    </row>
    <row r="166" spans="1:31" s="68" customFormat="1" ht="13.8" x14ac:dyDescent="0.25">
      <c r="A166" s="29"/>
      <c r="B166" s="20" t="s">
        <v>65</v>
      </c>
      <c r="C166" s="15" t="s">
        <v>159</v>
      </c>
      <c r="D166" s="55">
        <v>0</v>
      </c>
      <c r="E166" s="55">
        <v>0</v>
      </c>
      <c r="F166" s="55">
        <v>0</v>
      </c>
      <c r="G166" s="55">
        <v>0</v>
      </c>
      <c r="H166" s="55">
        <v>0</v>
      </c>
      <c r="I166" s="55">
        <v>0</v>
      </c>
      <c r="J166" s="55">
        <v>0</v>
      </c>
      <c r="K166" s="55">
        <v>0</v>
      </c>
      <c r="L166" s="55">
        <v>0</v>
      </c>
      <c r="M166" s="55">
        <v>0</v>
      </c>
      <c r="N166" s="55">
        <v>0</v>
      </c>
      <c r="O166" s="55">
        <v>0</v>
      </c>
      <c r="P166" s="55">
        <v>0</v>
      </c>
      <c r="Q166" s="55">
        <v>0</v>
      </c>
      <c r="R166" s="55">
        <v>0</v>
      </c>
      <c r="S166" s="55">
        <v>0</v>
      </c>
      <c r="T166" s="55">
        <v>0</v>
      </c>
      <c r="U166" s="55">
        <v>0</v>
      </c>
      <c r="V166" s="55">
        <v>0</v>
      </c>
      <c r="W166" s="55">
        <v>0</v>
      </c>
      <c r="X166" s="55">
        <v>0</v>
      </c>
      <c r="Y166" s="55">
        <v>0</v>
      </c>
      <c r="Z166" s="55">
        <v>0</v>
      </c>
      <c r="AA166" s="55">
        <v>0</v>
      </c>
      <c r="AB166" s="55">
        <v>0</v>
      </c>
      <c r="AC166" s="55">
        <v>0</v>
      </c>
      <c r="AD166" s="55">
        <v>0</v>
      </c>
      <c r="AE166" s="55">
        <v>0</v>
      </c>
    </row>
    <row r="167" spans="1:31" s="68" customFormat="1" ht="13.8" x14ac:dyDescent="0.25">
      <c r="A167" s="29"/>
      <c r="B167" s="20" t="s">
        <v>66</v>
      </c>
      <c r="C167" s="15" t="s">
        <v>160</v>
      </c>
      <c r="D167" s="55">
        <v>61.609213787106455</v>
      </c>
      <c r="E167" s="55">
        <v>63.243419826010047</v>
      </c>
      <c r="F167" s="55">
        <v>68.025318557566308</v>
      </c>
      <c r="G167" s="55">
        <v>63.282407746946767</v>
      </c>
      <c r="H167" s="55">
        <v>50.469757922482984</v>
      </c>
      <c r="I167" s="55">
        <v>56.826589151457426</v>
      </c>
      <c r="J167" s="55">
        <v>41.780578126398218</v>
      </c>
      <c r="K167" s="55">
        <v>60.350224747567815</v>
      </c>
      <c r="L167" s="55">
        <v>82.976412854838173</v>
      </c>
      <c r="M167" s="55">
        <v>103.36335119102394</v>
      </c>
      <c r="N167" s="55">
        <v>84.005727209517389</v>
      </c>
      <c r="O167" s="55">
        <v>73.553278575140325</v>
      </c>
      <c r="P167" s="55">
        <v>84.654889006595781</v>
      </c>
      <c r="Q167" s="55">
        <v>100.73125724377329</v>
      </c>
      <c r="R167" s="55">
        <v>150.17252192591184</v>
      </c>
      <c r="S167" s="55">
        <v>148.6613120615373</v>
      </c>
      <c r="T167" s="55">
        <v>154.6888301432875</v>
      </c>
      <c r="U167" s="55">
        <v>163.46910475486968</v>
      </c>
      <c r="V167" s="55">
        <v>119.87763153276786</v>
      </c>
      <c r="W167" s="55">
        <v>94.297962143139102</v>
      </c>
      <c r="X167" s="55">
        <v>103.95131577915659</v>
      </c>
      <c r="Y167" s="55">
        <v>103.94121217186107</v>
      </c>
      <c r="Z167" s="55">
        <v>103.03263139645928</v>
      </c>
      <c r="AA167" s="55">
        <v>110.5586328897253</v>
      </c>
      <c r="AB167" s="55">
        <v>119.76777854064429</v>
      </c>
      <c r="AC167" s="55">
        <v>118.71178383133194</v>
      </c>
      <c r="AD167" s="55">
        <v>155.93586525984159</v>
      </c>
      <c r="AE167" s="55">
        <v>166.86348819119002</v>
      </c>
    </row>
    <row r="168" spans="1:31" s="68" customFormat="1" ht="13.8" x14ac:dyDescent="0.25">
      <c r="A168" s="29"/>
      <c r="B168" s="20" t="s">
        <v>67</v>
      </c>
      <c r="C168" s="15" t="s">
        <v>161</v>
      </c>
      <c r="D168" s="55">
        <v>12.655037853130427</v>
      </c>
      <c r="E168" s="55">
        <v>9.275375750922267</v>
      </c>
      <c r="F168" s="55">
        <v>10.935359457303587</v>
      </c>
      <c r="G168" s="55">
        <v>10.610202244977764</v>
      </c>
      <c r="H168" s="55">
        <v>12.358121643277864</v>
      </c>
      <c r="I168" s="55">
        <v>5.2528303195307755</v>
      </c>
      <c r="J168" s="55">
        <v>11.414661277024083</v>
      </c>
      <c r="K168" s="55">
        <v>13.459571116511441</v>
      </c>
      <c r="L168" s="55">
        <v>11.117081310419206</v>
      </c>
      <c r="M168" s="55">
        <v>10.243304110032183</v>
      </c>
      <c r="N168" s="55">
        <v>13.149230302720886</v>
      </c>
      <c r="O168" s="55">
        <v>22.355076686320125</v>
      </c>
      <c r="P168" s="55">
        <v>24.059883556048749</v>
      </c>
      <c r="Q168" s="55">
        <v>13.475271486856508</v>
      </c>
      <c r="R168" s="55">
        <v>25.893075681307494</v>
      </c>
      <c r="S168" s="55">
        <v>24.730985574670957</v>
      </c>
      <c r="T168" s="55">
        <v>27.382344035455578</v>
      </c>
      <c r="U168" s="55">
        <v>28.931559061129622</v>
      </c>
      <c r="V168" s="55">
        <v>38.240152689290596</v>
      </c>
      <c r="W168" s="55">
        <v>70.061310290652543</v>
      </c>
      <c r="X168" s="55">
        <v>47.464370769716659</v>
      </c>
      <c r="Y168" s="55">
        <v>48.686579063594806</v>
      </c>
      <c r="Z168" s="55">
        <v>56.463140205546097</v>
      </c>
      <c r="AA168" s="55">
        <v>63.280674837600337</v>
      </c>
      <c r="AB168" s="55">
        <v>67.393083976740954</v>
      </c>
      <c r="AC168" s="55">
        <v>75.216835869767252</v>
      </c>
      <c r="AD168" s="55">
        <v>60.738631246250222</v>
      </c>
      <c r="AE168" s="55">
        <v>81.263488828214108</v>
      </c>
    </row>
    <row r="169" spans="1:31" s="68" customFormat="1" ht="13.8" x14ac:dyDescent="0.25">
      <c r="A169" s="29"/>
      <c r="B169" s="19" t="s">
        <v>64</v>
      </c>
      <c r="C169" s="23" t="s">
        <v>196</v>
      </c>
      <c r="D169" s="54">
        <v>23.752909446485177</v>
      </c>
      <c r="E169" s="54">
        <v>25.443347633617048</v>
      </c>
      <c r="F169" s="54">
        <v>32.778900334743689</v>
      </c>
      <c r="G169" s="54">
        <v>28.049701742687084</v>
      </c>
      <c r="H169" s="54">
        <v>42.170359582859021</v>
      </c>
      <c r="I169" s="54">
        <v>35.089659500775163</v>
      </c>
      <c r="J169" s="54">
        <v>37.32291869471937</v>
      </c>
      <c r="K169" s="54">
        <v>43.161681044801355</v>
      </c>
      <c r="L169" s="54">
        <v>59.51008191041921</v>
      </c>
      <c r="M169" s="54">
        <v>60.285818584624707</v>
      </c>
      <c r="N169" s="54">
        <v>57.368743362720885</v>
      </c>
      <c r="O169" s="54">
        <v>64.388787637085628</v>
      </c>
      <c r="P169" s="54">
        <v>65.636310143310041</v>
      </c>
      <c r="Q169" s="54">
        <v>72.255607066505121</v>
      </c>
      <c r="R169" s="54">
        <v>94.588633066881798</v>
      </c>
      <c r="S169" s="54">
        <v>91.348742611950968</v>
      </c>
      <c r="T169" s="54">
        <v>87.780191734318194</v>
      </c>
      <c r="U169" s="54">
        <v>119.96903108191776</v>
      </c>
      <c r="V169" s="54">
        <v>122.6825599879683</v>
      </c>
      <c r="W169" s="54">
        <v>144.32535739370047</v>
      </c>
      <c r="X169" s="54">
        <v>138.9123907710154</v>
      </c>
      <c r="Y169" s="54">
        <v>150.83018772424737</v>
      </c>
      <c r="Z169" s="54">
        <v>179.7794018091129</v>
      </c>
      <c r="AA169" s="54">
        <v>167.0997284209854</v>
      </c>
      <c r="AB169" s="54">
        <v>188.56627130427927</v>
      </c>
      <c r="AC169" s="54">
        <v>168.9803680381537</v>
      </c>
      <c r="AD169" s="54">
        <v>208.52888539598337</v>
      </c>
      <c r="AE169" s="54">
        <v>259.95579195140579</v>
      </c>
    </row>
    <row r="170" spans="1:31" s="68" customFormat="1" ht="13.8" x14ac:dyDescent="0.25">
      <c r="A170" s="29"/>
      <c r="B170" s="20" t="s">
        <v>65</v>
      </c>
      <c r="C170" s="15" t="s">
        <v>197</v>
      </c>
      <c r="D170" s="55">
        <v>15.40921023601943</v>
      </c>
      <c r="E170" s="55">
        <v>17.047885592180446</v>
      </c>
      <c r="F170" s="55">
        <v>21.154117883286776</v>
      </c>
      <c r="G170" s="55">
        <v>16.914543665204924</v>
      </c>
      <c r="H170" s="55">
        <v>29.084677949127286</v>
      </c>
      <c r="I170" s="55">
        <v>23.023755636479013</v>
      </c>
      <c r="J170" s="55">
        <v>23.732943607034223</v>
      </c>
      <c r="K170" s="55">
        <v>32.727355029999991</v>
      </c>
      <c r="L170" s="55">
        <v>48.185256540000005</v>
      </c>
      <c r="M170" s="55">
        <v>41.076517170000002</v>
      </c>
      <c r="N170" s="55">
        <v>44.434963400000001</v>
      </c>
      <c r="O170" s="55">
        <v>47.937605789999992</v>
      </c>
      <c r="P170" s="55">
        <v>47.014074000000001</v>
      </c>
      <c r="Q170" s="55">
        <v>53.853890659999998</v>
      </c>
      <c r="R170" s="55">
        <v>52.857543660000005</v>
      </c>
      <c r="S170" s="55">
        <v>50.623755630000005</v>
      </c>
      <c r="T170" s="55">
        <v>43.906717189999995</v>
      </c>
      <c r="U170" s="55">
        <v>71.776594150000008</v>
      </c>
      <c r="V170" s="55">
        <v>72.562138800000014</v>
      </c>
      <c r="W170" s="55">
        <v>74.398981320000004</v>
      </c>
      <c r="X170" s="55">
        <v>74.816161629999996</v>
      </c>
      <c r="Y170" s="55">
        <v>86.776956979999994</v>
      </c>
      <c r="Z170" s="55">
        <v>111.87581640000001</v>
      </c>
      <c r="AA170" s="55">
        <v>91.644756260000008</v>
      </c>
      <c r="AB170" s="55">
        <v>114.18290406999999</v>
      </c>
      <c r="AC170" s="55">
        <v>84.479991240000004</v>
      </c>
      <c r="AD170" s="55">
        <v>118.24321478000002</v>
      </c>
      <c r="AE170" s="55">
        <v>145.44147269000004</v>
      </c>
    </row>
    <row r="171" spans="1:31" s="68" customFormat="1" ht="13.8" x14ac:dyDescent="0.25">
      <c r="A171" s="29"/>
      <c r="B171" s="20" t="s">
        <v>66</v>
      </c>
      <c r="C171" s="15" t="s">
        <v>198</v>
      </c>
      <c r="D171" s="55">
        <v>0</v>
      </c>
      <c r="E171" s="55">
        <v>0</v>
      </c>
      <c r="F171" s="55">
        <v>0</v>
      </c>
      <c r="G171" s="55">
        <v>0</v>
      </c>
      <c r="H171" s="55">
        <v>0</v>
      </c>
      <c r="I171" s="55">
        <v>0</v>
      </c>
      <c r="J171" s="55">
        <v>0</v>
      </c>
      <c r="K171" s="55">
        <v>0</v>
      </c>
      <c r="L171" s="55">
        <v>0</v>
      </c>
      <c r="M171" s="55">
        <v>0</v>
      </c>
      <c r="N171" s="55">
        <v>0</v>
      </c>
      <c r="O171" s="55">
        <v>0</v>
      </c>
      <c r="P171" s="55">
        <v>0</v>
      </c>
      <c r="Q171" s="55">
        <v>0</v>
      </c>
      <c r="R171" s="55">
        <v>0</v>
      </c>
      <c r="S171" s="55">
        <v>0</v>
      </c>
      <c r="T171" s="55">
        <v>0</v>
      </c>
      <c r="U171" s="55">
        <v>0</v>
      </c>
      <c r="V171" s="55">
        <v>0</v>
      </c>
      <c r="W171" s="55">
        <v>0</v>
      </c>
      <c r="X171" s="55">
        <v>0</v>
      </c>
      <c r="Y171" s="55">
        <v>0</v>
      </c>
      <c r="Z171" s="55">
        <v>0</v>
      </c>
      <c r="AA171" s="55">
        <v>0</v>
      </c>
      <c r="AB171" s="55">
        <v>0</v>
      </c>
      <c r="AC171" s="55">
        <v>0</v>
      </c>
      <c r="AD171" s="55">
        <v>0</v>
      </c>
      <c r="AE171" s="55">
        <v>0</v>
      </c>
    </row>
    <row r="172" spans="1:31" s="68" customFormat="1" ht="13.8" x14ac:dyDescent="0.25">
      <c r="A172" s="29"/>
      <c r="B172" s="28" t="s">
        <v>67</v>
      </c>
      <c r="C172" s="15" t="s">
        <v>199</v>
      </c>
      <c r="D172" s="55">
        <v>8.3436992104657506</v>
      </c>
      <c r="E172" s="55">
        <v>8.3954620414366019</v>
      </c>
      <c r="F172" s="55">
        <v>11.624782451456912</v>
      </c>
      <c r="G172" s="55">
        <v>11.135158077482158</v>
      </c>
      <c r="H172" s="55">
        <v>13.085681633731742</v>
      </c>
      <c r="I172" s="55">
        <v>12.065903864296153</v>
      </c>
      <c r="J172" s="55">
        <v>13.589975087685144</v>
      </c>
      <c r="K172" s="55">
        <v>10.434326014801355</v>
      </c>
      <c r="L172" s="55">
        <v>11.324825370419203</v>
      </c>
      <c r="M172" s="55">
        <v>19.209301414624715</v>
      </c>
      <c r="N172" s="55">
        <v>12.933779962720882</v>
      </c>
      <c r="O172" s="55">
        <v>16.451181847085635</v>
      </c>
      <c r="P172" s="55">
        <v>18.622236143310047</v>
      </c>
      <c r="Q172" s="55">
        <v>18.401716406505123</v>
      </c>
      <c r="R172" s="55">
        <v>41.731089406881793</v>
      </c>
      <c r="S172" s="55">
        <v>40.724986981950956</v>
      </c>
      <c r="T172" s="55">
        <v>43.873474544318185</v>
      </c>
      <c r="U172" s="55">
        <v>48.192436931917776</v>
      </c>
      <c r="V172" s="55">
        <v>50.120421187968304</v>
      </c>
      <c r="W172" s="55">
        <v>69.926376073700482</v>
      </c>
      <c r="X172" s="55">
        <v>64.096229141015399</v>
      </c>
      <c r="Y172" s="55">
        <v>64.053230744247386</v>
      </c>
      <c r="Z172" s="55">
        <v>67.903585409112893</v>
      </c>
      <c r="AA172" s="55">
        <v>75.454972160985406</v>
      </c>
      <c r="AB172" s="55">
        <v>74.383367234279277</v>
      </c>
      <c r="AC172" s="55">
        <v>84.50037679815371</v>
      </c>
      <c r="AD172" s="55">
        <v>90.285670615983335</v>
      </c>
      <c r="AE172" s="55">
        <v>114.51431926140575</v>
      </c>
    </row>
    <row r="173" spans="1:31" s="68" customFormat="1" ht="13.8" x14ac:dyDescent="0.25">
      <c r="A173" s="29"/>
      <c r="B173" s="17" t="s">
        <v>109</v>
      </c>
      <c r="C173" s="15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</row>
    <row r="174" spans="1:31" s="68" customFormat="1" ht="13.8" x14ac:dyDescent="0.25">
      <c r="A174" s="29"/>
      <c r="B174" s="19" t="s">
        <v>68</v>
      </c>
      <c r="C174" s="23" t="s">
        <v>162</v>
      </c>
      <c r="D174" s="54">
        <v>664.61743527291162</v>
      </c>
      <c r="E174" s="54">
        <v>448.52827593224038</v>
      </c>
      <c r="F174" s="54">
        <v>631.89389229751441</v>
      </c>
      <c r="G174" s="54">
        <v>327.58923338758376</v>
      </c>
      <c r="H174" s="54">
        <v>330.62021472606398</v>
      </c>
      <c r="I174" s="54">
        <v>599.30125069853671</v>
      </c>
      <c r="J174" s="54">
        <v>699.24956031234956</v>
      </c>
      <c r="K174" s="54">
        <v>953.5346659786702</v>
      </c>
      <c r="L174" s="54">
        <v>776.4392861169091</v>
      </c>
      <c r="M174" s="54">
        <v>789.39507076438815</v>
      </c>
      <c r="N174" s="54">
        <v>674.18716861855899</v>
      </c>
      <c r="O174" s="54">
        <v>618.02362815868389</v>
      </c>
      <c r="P174" s="54">
        <v>723.64715815154739</v>
      </c>
      <c r="Q174" s="54">
        <v>793.17942568663784</v>
      </c>
      <c r="R174" s="54">
        <v>1173.1841680905816</v>
      </c>
      <c r="S174" s="54">
        <v>928.75146266209549</v>
      </c>
      <c r="T174" s="54">
        <v>1093.8745920804338</v>
      </c>
      <c r="U174" s="54">
        <v>1160.8697244992516</v>
      </c>
      <c r="V174" s="54">
        <v>1823.8791559452159</v>
      </c>
      <c r="W174" s="54">
        <v>1850.1720937164325</v>
      </c>
      <c r="X174" s="54">
        <v>1417.0735701138087</v>
      </c>
      <c r="Y174" s="54">
        <v>1164.4366819957434</v>
      </c>
      <c r="Z174" s="54">
        <v>1525.9976784831922</v>
      </c>
      <c r="AA174" s="54">
        <v>1423.9257663053713</v>
      </c>
      <c r="AB174" s="54">
        <v>2021.141359274586</v>
      </c>
      <c r="AC174" s="54">
        <v>5094.4653630937692</v>
      </c>
      <c r="AD174" s="54">
        <v>3063.417844115264</v>
      </c>
      <c r="AE174" s="54">
        <v>3101.7503216308651</v>
      </c>
    </row>
    <row r="175" spans="1:31" s="68" customFormat="1" ht="13.8" x14ac:dyDescent="0.25">
      <c r="A175" s="29"/>
      <c r="B175" s="19"/>
      <c r="C175" s="23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</row>
    <row r="176" spans="1:31" s="68" customFormat="1" ht="15" x14ac:dyDescent="0.25">
      <c r="A176" s="41" t="s">
        <v>163</v>
      </c>
      <c r="B176" s="29"/>
      <c r="C176" s="15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</row>
    <row r="177" spans="1:31" s="68" customFormat="1" ht="13.8" x14ac:dyDescent="0.25">
      <c r="A177" s="29"/>
      <c r="B177" s="17" t="s">
        <v>1</v>
      </c>
      <c r="C177" s="15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</row>
    <row r="178" spans="1:31" s="68" customFormat="1" ht="13.8" x14ac:dyDescent="0.25">
      <c r="A178" s="29"/>
      <c r="B178" s="19" t="s">
        <v>68</v>
      </c>
      <c r="C178" s="23" t="s">
        <v>162</v>
      </c>
      <c r="D178" s="54">
        <v>664.61743527291162</v>
      </c>
      <c r="E178" s="54">
        <v>448.52827593224038</v>
      </c>
      <c r="F178" s="54">
        <v>631.89389229751441</v>
      </c>
      <c r="G178" s="54">
        <v>327.58923338758376</v>
      </c>
      <c r="H178" s="54">
        <v>330.62021472606398</v>
      </c>
      <c r="I178" s="54">
        <v>599.30125069853671</v>
      </c>
      <c r="J178" s="54">
        <v>699.24956031234956</v>
      </c>
      <c r="K178" s="54">
        <v>953.5346659786702</v>
      </c>
      <c r="L178" s="54">
        <v>776.4392861169091</v>
      </c>
      <c r="M178" s="54">
        <v>789.39507076438815</v>
      </c>
      <c r="N178" s="54">
        <v>674.18716861855899</v>
      </c>
      <c r="O178" s="54">
        <v>618.02362815868389</v>
      </c>
      <c r="P178" s="54">
        <v>723.64715815154739</v>
      </c>
      <c r="Q178" s="54">
        <v>793.17942568663784</v>
      </c>
      <c r="R178" s="54">
        <v>1173.1841680905816</v>
      </c>
      <c r="S178" s="54">
        <v>928.75146266209549</v>
      </c>
      <c r="T178" s="54">
        <v>1093.8745920804338</v>
      </c>
      <c r="U178" s="54">
        <v>1160.8697244992516</v>
      </c>
      <c r="V178" s="54">
        <v>1823.8791559452159</v>
      </c>
      <c r="W178" s="54">
        <v>1850.1720937164325</v>
      </c>
      <c r="X178" s="54">
        <v>1417.0735701138087</v>
      </c>
      <c r="Y178" s="54">
        <v>1164.4366819957434</v>
      </c>
      <c r="Z178" s="54">
        <v>1525.9976784831922</v>
      </c>
      <c r="AA178" s="54">
        <v>1423.9257663053713</v>
      </c>
      <c r="AB178" s="54">
        <v>2021.141359274586</v>
      </c>
      <c r="AC178" s="54">
        <v>5094.4653630937692</v>
      </c>
      <c r="AD178" s="54">
        <v>3063.417844115264</v>
      </c>
      <c r="AE178" s="54">
        <v>3101.7503216308651</v>
      </c>
    </row>
    <row r="179" spans="1:31" s="68" customFormat="1" ht="13.8" x14ac:dyDescent="0.25">
      <c r="A179" s="29"/>
      <c r="B179" s="17" t="s">
        <v>109</v>
      </c>
      <c r="C179" s="15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</row>
    <row r="180" spans="1:31" s="68" customFormat="1" ht="13.8" x14ac:dyDescent="0.25">
      <c r="A180" s="29"/>
      <c r="B180" s="19" t="s">
        <v>69</v>
      </c>
      <c r="C180" s="23" t="s">
        <v>164</v>
      </c>
      <c r="D180" s="54">
        <v>745.76222939798595</v>
      </c>
      <c r="E180" s="54">
        <v>707.64820021471496</v>
      </c>
      <c r="F180" s="54">
        <v>846.05314985744781</v>
      </c>
      <c r="G180" s="54">
        <v>850.67326831326011</v>
      </c>
      <c r="H180" s="54">
        <v>833.16268604383038</v>
      </c>
      <c r="I180" s="54">
        <v>1053.3527514371583</v>
      </c>
      <c r="J180" s="54">
        <v>960.50842024677604</v>
      </c>
      <c r="K180" s="54">
        <v>942.56224399226926</v>
      </c>
      <c r="L180" s="54">
        <v>1392.4122441589718</v>
      </c>
      <c r="M180" s="54">
        <v>1418.5888283960073</v>
      </c>
      <c r="N180" s="54">
        <v>1158.1854382085771</v>
      </c>
      <c r="O180" s="54">
        <v>1683.8629059615291</v>
      </c>
      <c r="P180" s="54">
        <v>2037.5809076765895</v>
      </c>
      <c r="Q180" s="54">
        <v>2432.8813158085691</v>
      </c>
      <c r="R180" s="54">
        <v>1948.566116020038</v>
      </c>
      <c r="S180" s="54">
        <v>1596.7820851580148</v>
      </c>
      <c r="T180" s="54">
        <v>1954.0506130537171</v>
      </c>
      <c r="U180" s="54">
        <v>1948.8010622671643</v>
      </c>
      <c r="V180" s="54">
        <v>2198.8645405570946</v>
      </c>
      <c r="W180" s="54">
        <v>2560.352211080387</v>
      </c>
      <c r="X180" s="54">
        <v>2513.617111245163</v>
      </c>
      <c r="Y180" s="54">
        <v>2608.2292981768669</v>
      </c>
      <c r="Z180" s="54">
        <v>2749.5975541199332</v>
      </c>
      <c r="AA180" s="54">
        <v>2656.4035958740606</v>
      </c>
      <c r="AB180" s="54">
        <v>2528.2060671712707</v>
      </c>
      <c r="AC180" s="54">
        <v>2807.9098413313641</v>
      </c>
      <c r="AD180" s="54">
        <v>3298.0331813876637</v>
      </c>
      <c r="AE180" s="54">
        <v>4023.5014374477651</v>
      </c>
    </row>
    <row r="181" spans="1:31" s="68" customFormat="1" ht="13.8" x14ac:dyDescent="0.25">
      <c r="A181" s="29"/>
      <c r="B181" s="20" t="s">
        <v>70</v>
      </c>
      <c r="C181" s="15" t="s">
        <v>165</v>
      </c>
      <c r="D181" s="55">
        <v>849.74882245933452</v>
      </c>
      <c r="E181" s="55">
        <v>707.64201873975173</v>
      </c>
      <c r="F181" s="55">
        <v>839.85976031692621</v>
      </c>
      <c r="G181" s="55">
        <v>847.87765295858173</v>
      </c>
      <c r="H181" s="55">
        <v>828.05776842255818</v>
      </c>
      <c r="I181" s="55">
        <v>1039.8405898642425</v>
      </c>
      <c r="J181" s="55">
        <v>941.09976479576869</v>
      </c>
      <c r="K181" s="55">
        <v>937.7192253502302</v>
      </c>
      <c r="L181" s="55">
        <v>1387.7193741757326</v>
      </c>
      <c r="M181" s="55">
        <v>1448.4998757524882</v>
      </c>
      <c r="N181" s="55">
        <v>1157.7441596115525</v>
      </c>
      <c r="O181" s="55">
        <v>1685.6453943442023</v>
      </c>
      <c r="P181" s="55">
        <v>2016.7297056949358</v>
      </c>
      <c r="Q181" s="55">
        <v>2427.4176870945921</v>
      </c>
      <c r="R181" s="55">
        <v>1950.2654359811197</v>
      </c>
      <c r="S181" s="55">
        <v>1596.328668683173</v>
      </c>
      <c r="T181" s="55">
        <v>1955.7631583501845</v>
      </c>
      <c r="U181" s="55">
        <v>1900.0074280567082</v>
      </c>
      <c r="V181" s="55">
        <v>2193.3050584400185</v>
      </c>
      <c r="W181" s="55">
        <v>2554.9350875416308</v>
      </c>
      <c r="X181" s="55">
        <v>2508.8100786689042</v>
      </c>
      <c r="Y181" s="55">
        <v>2604.6740991498073</v>
      </c>
      <c r="Z181" s="55">
        <v>2749.5254079305269</v>
      </c>
      <c r="AA181" s="55">
        <v>2645.6051138613161</v>
      </c>
      <c r="AB181" s="55">
        <v>2511.7420340348904</v>
      </c>
      <c r="AC181" s="55">
        <v>2812.1325886177201</v>
      </c>
      <c r="AD181" s="55">
        <v>3290.1080605249344</v>
      </c>
      <c r="AE181" s="55">
        <v>4018.0409558746023</v>
      </c>
    </row>
    <row r="182" spans="1:31" s="68" customFormat="1" ht="22.5" customHeight="1" x14ac:dyDescent="0.25">
      <c r="A182" s="29"/>
      <c r="B182" s="20" t="s">
        <v>71</v>
      </c>
      <c r="C182" s="15" t="s">
        <v>166</v>
      </c>
      <c r="D182" s="55">
        <v>-105.64711848871279</v>
      </c>
      <c r="E182" s="55">
        <v>-2.4981405970753991</v>
      </c>
      <c r="F182" s="55">
        <v>1.4732707634140518</v>
      </c>
      <c r="G182" s="55">
        <v>-0.91138445981578153</v>
      </c>
      <c r="H182" s="55">
        <v>0.89591426581624389</v>
      </c>
      <c r="I182" s="55">
        <v>0.19734934424636397</v>
      </c>
      <c r="J182" s="55">
        <v>9.6209541235095966</v>
      </c>
      <c r="K182" s="55">
        <v>3.9341843035112323</v>
      </c>
      <c r="L182" s="55">
        <v>-0.75846940098661186</v>
      </c>
      <c r="M182" s="55">
        <v>-27.981749872558026</v>
      </c>
      <c r="N182" s="55">
        <v>2.2143209799346173</v>
      </c>
      <c r="O182" s="55">
        <v>0.5112794224137075</v>
      </c>
      <c r="P182" s="55">
        <v>23.351597450717222</v>
      </c>
      <c r="Q182" s="55">
        <v>7.1592847723257522</v>
      </c>
      <c r="R182" s="55">
        <v>7.3382234431457208E-2</v>
      </c>
      <c r="S182" s="55">
        <v>3.6862603582064279</v>
      </c>
      <c r="T182" s="55">
        <v>-6.2720016864969863E-2</v>
      </c>
      <c r="U182" s="55">
        <v>48.699913162211494</v>
      </c>
      <c r="V182" s="55">
        <v>5.5564101136398723</v>
      </c>
      <c r="W182" s="55">
        <v>5.4305155319601548</v>
      </c>
      <c r="X182" s="55">
        <v>4.8068475761559792</v>
      </c>
      <c r="Y182" s="55">
        <v>3.5551990270600031</v>
      </c>
      <c r="Z182" s="55">
        <v>7.1282189553273603E-2</v>
      </c>
      <c r="AA182" s="55">
        <v>10.798404012717471</v>
      </c>
      <c r="AB182" s="55">
        <v>16.464033136380973</v>
      </c>
      <c r="AC182" s="55">
        <v>-4.2227472863558395</v>
      </c>
      <c r="AD182" s="55">
        <v>7.9251208627289511</v>
      </c>
      <c r="AE182" s="55">
        <v>5.4604815731625882</v>
      </c>
    </row>
    <row r="183" spans="1:31" s="68" customFormat="1" ht="13.8" x14ac:dyDescent="0.25">
      <c r="A183" s="29"/>
      <c r="B183" s="20" t="s">
        <v>72</v>
      </c>
      <c r="C183" s="15" t="s">
        <v>167</v>
      </c>
      <c r="D183" s="55">
        <v>1.6605254273640626</v>
      </c>
      <c r="E183" s="55">
        <v>2.5043220720387174</v>
      </c>
      <c r="F183" s="55">
        <v>4.7201187771075723</v>
      </c>
      <c r="G183" s="55">
        <v>3.7069998144939613</v>
      </c>
      <c r="H183" s="55">
        <v>4.2090033554559962</v>
      </c>
      <c r="I183" s="55">
        <v>13.314812228669497</v>
      </c>
      <c r="J183" s="55">
        <v>9.787701327497583</v>
      </c>
      <c r="K183" s="55">
        <v>0.90883433852768658</v>
      </c>
      <c r="L183" s="55">
        <v>5.4513393842256246</v>
      </c>
      <c r="M183" s="55">
        <v>-1.9292974839231398</v>
      </c>
      <c r="N183" s="55">
        <v>-1.7730423829101123</v>
      </c>
      <c r="O183" s="55">
        <v>-2.2937678050868584</v>
      </c>
      <c r="P183" s="55">
        <v>-2.5003954690635064</v>
      </c>
      <c r="Q183" s="55">
        <v>-1.6956560583486577</v>
      </c>
      <c r="R183" s="55">
        <v>-1.7727021955132183</v>
      </c>
      <c r="S183" s="55">
        <v>-3.2328438833645268</v>
      </c>
      <c r="T183" s="55">
        <v>-1.6498252796021253</v>
      </c>
      <c r="U183" s="55">
        <v>9.3721048244364183E-2</v>
      </c>
      <c r="V183" s="55">
        <v>3.0720034359384227E-3</v>
      </c>
      <c r="W183" s="55">
        <v>-1.3391993203667662E-2</v>
      </c>
      <c r="X183" s="55">
        <v>1.8500010248309923E-4</v>
      </c>
      <c r="Y183" s="55">
        <v>0</v>
      </c>
      <c r="Z183" s="55">
        <v>8.6399985332738093E-4</v>
      </c>
      <c r="AA183" s="55">
        <v>7.800002703195366E-5</v>
      </c>
      <c r="AB183" s="55">
        <v>0</v>
      </c>
      <c r="AC183" s="55">
        <v>0</v>
      </c>
      <c r="AD183" s="55">
        <v>0</v>
      </c>
      <c r="AE183" s="55">
        <v>0</v>
      </c>
    </row>
    <row r="184" spans="1:31" s="68" customFormat="1" ht="13.8" x14ac:dyDescent="0.25">
      <c r="A184" s="29"/>
      <c r="B184" s="26" t="s">
        <v>187</v>
      </c>
      <c r="C184" s="19" t="s">
        <v>204</v>
      </c>
      <c r="D184" s="58">
        <v>579.04208984157117</v>
      </c>
      <c r="E184" s="58">
        <v>574.68660061130538</v>
      </c>
      <c r="F184" s="58">
        <v>574.18089782076777</v>
      </c>
      <c r="G184" s="58">
        <v>591.82843784937506</v>
      </c>
      <c r="H184" s="58">
        <v>608.77939707336907</v>
      </c>
      <c r="I184" s="58">
        <v>637.84987072352669</v>
      </c>
      <c r="J184" s="58">
        <v>674.04480427566739</v>
      </c>
      <c r="K184" s="58">
        <v>696.0230441820629</v>
      </c>
      <c r="L184" s="58">
        <v>724.20358007828452</v>
      </c>
      <c r="M184" s="58">
        <v>760.19276200486377</v>
      </c>
      <c r="N184" s="58">
        <v>800.5448699674514</v>
      </c>
      <c r="O184" s="58">
        <v>831.83151172908185</v>
      </c>
      <c r="P184" s="58">
        <v>881.70520997821018</v>
      </c>
      <c r="Q184" s="58">
        <v>937.83078292211917</v>
      </c>
      <c r="R184" s="58">
        <v>995.44619594991559</v>
      </c>
      <c r="S184" s="58">
        <v>1046.7428030312421</v>
      </c>
      <c r="T184" s="58">
        <v>1109.0880245117114</v>
      </c>
      <c r="U184" s="58">
        <v>1168.9493528739538</v>
      </c>
      <c r="V184" s="58">
        <v>1212.206772946884</v>
      </c>
      <c r="W184" s="58">
        <v>1262.8043202883498</v>
      </c>
      <c r="X184" s="58">
        <v>1313.649761154589</v>
      </c>
      <c r="Y184" s="58">
        <v>1365.4024923214984</v>
      </c>
      <c r="Z184" s="58">
        <v>1416.2504121229852</v>
      </c>
      <c r="AA184" s="58">
        <v>1506.9520045788909</v>
      </c>
      <c r="AB184" s="58">
        <v>1595.6757453538553</v>
      </c>
      <c r="AC184" s="58">
        <v>1676.6080233218227</v>
      </c>
      <c r="AD184" s="58">
        <v>1829.4666075027449</v>
      </c>
      <c r="AE184" s="58">
        <v>2137.6156113426168</v>
      </c>
    </row>
    <row r="185" spans="1:31" s="68" customFormat="1" ht="13.8" x14ac:dyDescent="0.25">
      <c r="A185" s="29"/>
      <c r="B185" s="26" t="s">
        <v>188</v>
      </c>
      <c r="C185" s="26" t="s">
        <v>189</v>
      </c>
      <c r="D185" s="58">
        <v>27.714901833557001</v>
      </c>
      <c r="E185" s="58">
        <v>12.272440498335532</v>
      </c>
      <c r="F185" s="58">
        <v>28.359994367951099</v>
      </c>
      <c r="G185" s="58">
        <v>17.54039904949812</v>
      </c>
      <c r="H185" s="58">
        <v>-42.546826364062653</v>
      </c>
      <c r="I185" s="58">
        <v>36.531212868485412</v>
      </c>
      <c r="J185" s="58">
        <v>25.102876832599158</v>
      </c>
      <c r="K185" s="58">
        <v>30.246492221030739</v>
      </c>
      <c r="L185" s="58">
        <v>45.445774396388629</v>
      </c>
      <c r="M185" s="58">
        <v>86.083390718486001</v>
      </c>
      <c r="N185" s="58">
        <v>68.487561044461273</v>
      </c>
      <c r="O185" s="58">
        <v>-53.222131236026165</v>
      </c>
      <c r="P185" s="58">
        <v>82.73428458874038</v>
      </c>
      <c r="Q185" s="58">
        <v>35.598506929533748</v>
      </c>
      <c r="R185" s="58">
        <v>3.0017639395550297</v>
      </c>
      <c r="S185" s="58">
        <v>37.049283507490571</v>
      </c>
      <c r="T185" s="58">
        <v>20.077674248817409</v>
      </c>
      <c r="U185" s="58">
        <v>42.387813790853706</v>
      </c>
      <c r="V185" s="58">
        <v>65.281707740793195</v>
      </c>
      <c r="W185" s="58">
        <v>72.45126090744921</v>
      </c>
      <c r="X185" s="58">
        <v>42.752948707852624</v>
      </c>
      <c r="Y185" s="58">
        <v>101.8101943026892</v>
      </c>
      <c r="Z185" s="58">
        <v>288.68232207430606</v>
      </c>
      <c r="AA185" s="58">
        <v>-32.353553396940988</v>
      </c>
      <c r="AB185" s="58">
        <v>206.86889222160013</v>
      </c>
      <c r="AC185" s="58">
        <v>-145.52999297266047</v>
      </c>
      <c r="AD185" s="58">
        <v>67.421938038167639</v>
      </c>
      <c r="AE185" s="58">
        <v>-37.969385935776948</v>
      </c>
    </row>
    <row r="186" spans="1:31" s="68" customFormat="1" ht="13.8" x14ac:dyDescent="0.25">
      <c r="A186" s="52"/>
      <c r="B186" s="34" t="s">
        <v>0</v>
      </c>
      <c r="C186" s="35" t="s">
        <v>168</v>
      </c>
      <c r="D186" s="62">
        <v>470.18239388293898</v>
      </c>
      <c r="E186" s="62">
        <v>303.29423583049476</v>
      </c>
      <c r="F186" s="62">
        <v>331.66164589288377</v>
      </c>
      <c r="G186" s="62">
        <v>51.204003874199628</v>
      </c>
      <c r="H186" s="62">
        <v>148.78375211966465</v>
      </c>
      <c r="I186" s="62">
        <v>147.26715711642134</v>
      </c>
      <c r="J186" s="62">
        <v>387.68306750864292</v>
      </c>
      <c r="K186" s="62">
        <v>676.74897394743232</v>
      </c>
      <c r="L186" s="62">
        <v>62.784847639832499</v>
      </c>
      <c r="M186" s="62">
        <v>44.915613654759646</v>
      </c>
      <c r="N186" s="62">
        <v>248.05903933297361</v>
      </c>
      <c r="O186" s="62">
        <v>-180.78563483773993</v>
      </c>
      <c r="P186" s="62">
        <v>-514.96282413557242</v>
      </c>
      <c r="Q186" s="62">
        <v>-737.46961412934684</v>
      </c>
      <c r="R186" s="62">
        <v>217.06248408090377</v>
      </c>
      <c r="S186" s="62">
        <v>341.66289702783632</v>
      </c>
      <c r="T186" s="62">
        <v>228.83432928961085</v>
      </c>
      <c r="U186" s="62">
        <v>338.63020131518675</v>
      </c>
      <c r="V186" s="62">
        <v>771.93968059421229</v>
      </c>
      <c r="W186" s="62">
        <v>480.17294201694631</v>
      </c>
      <c r="X186" s="62">
        <v>174.35327131538415</v>
      </c>
      <c r="Y186" s="62">
        <v>-180.2003181623094</v>
      </c>
      <c r="Z186" s="62">
        <v>-96.031785588059421</v>
      </c>
      <c r="AA186" s="62">
        <v>306.82772840714142</v>
      </c>
      <c r="AB186" s="62">
        <v>881.74214523557112</v>
      </c>
      <c r="AC186" s="62">
        <v>4108.6935380568884</v>
      </c>
      <c r="AD186" s="62">
        <v>1527.4293321921755</v>
      </c>
      <c r="AE186" s="62">
        <v>1253.8338814614942</v>
      </c>
    </row>
    <row r="187" spans="1:31" s="68" customFormat="1" ht="13.8" x14ac:dyDescent="0.25">
      <c r="A187" s="29"/>
      <c r="B187" s="19"/>
      <c r="C187" s="23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</row>
    <row r="188" spans="1:31" s="68" customFormat="1" ht="15" x14ac:dyDescent="0.25">
      <c r="A188" s="49" t="s">
        <v>76</v>
      </c>
      <c r="B188" s="29"/>
      <c r="C188" s="2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</row>
    <row r="189" spans="1:31" s="68" customFormat="1" ht="13.8" x14ac:dyDescent="0.25">
      <c r="C189" s="29"/>
    </row>
    <row r="190" spans="1:31" s="68" customFormat="1" ht="13.8" x14ac:dyDescent="0.25">
      <c r="C190" s="29"/>
    </row>
    <row r="191" spans="1:31" s="68" customFormat="1" ht="13.8" x14ac:dyDescent="0.25">
      <c r="C191" s="29"/>
    </row>
    <row r="192" spans="1:31" s="68" customFormat="1" ht="13.8" x14ac:dyDescent="0.25">
      <c r="C192" s="29"/>
    </row>
    <row r="193" spans="3:3" ht="13.8" x14ac:dyDescent="0.25">
      <c r="C193" s="29"/>
    </row>
    <row r="194" spans="3:3" ht="13.8" x14ac:dyDescent="0.25">
      <c r="C194" s="29"/>
    </row>
    <row r="195" spans="3:3" ht="13.8" x14ac:dyDescent="0.25">
      <c r="C195" s="29"/>
    </row>
    <row r="196" spans="3:3" ht="13.8" x14ac:dyDescent="0.25">
      <c r="C196" s="29"/>
    </row>
    <row r="197" spans="3:3" ht="13.8" x14ac:dyDescent="0.25">
      <c r="C197" s="29"/>
    </row>
    <row r="198" spans="3:3" ht="13.8" x14ac:dyDescent="0.25">
      <c r="C198" s="29"/>
    </row>
    <row r="199" spans="3:3" ht="13.8" x14ac:dyDescent="0.25">
      <c r="C199" s="29"/>
    </row>
    <row r="200" spans="3:3" ht="13.8" x14ac:dyDescent="0.25">
      <c r="C200" s="29"/>
    </row>
    <row r="201" spans="3:3" ht="13.8" x14ac:dyDescent="0.25">
      <c r="C201" s="29"/>
    </row>
    <row r="202" spans="3:3" ht="13.8" x14ac:dyDescent="0.25">
      <c r="C202" s="29"/>
    </row>
    <row r="203" spans="3:3" ht="13.8" x14ac:dyDescent="0.25">
      <c r="C203" s="29"/>
    </row>
    <row r="204" spans="3:3" ht="13.8" x14ac:dyDescent="0.25">
      <c r="C204" s="29"/>
    </row>
    <row r="205" spans="3:3" ht="13.8" x14ac:dyDescent="0.25">
      <c r="C205" s="29"/>
    </row>
    <row r="206" spans="3:3" ht="13.8" x14ac:dyDescent="0.25">
      <c r="C206" s="29"/>
    </row>
    <row r="207" spans="3:3" ht="13.8" x14ac:dyDescent="0.25">
      <c r="C207" s="29"/>
    </row>
    <row r="208" spans="3:3" ht="13.8" x14ac:dyDescent="0.25">
      <c r="C208" s="29"/>
    </row>
    <row r="209" spans="3:3" ht="13.8" x14ac:dyDescent="0.25">
      <c r="C209" s="29"/>
    </row>
    <row r="210" spans="3:3" ht="13.8" x14ac:dyDescent="0.25">
      <c r="C210" s="29"/>
    </row>
    <row r="211" spans="3:3" ht="13.8" x14ac:dyDescent="0.25">
      <c r="C211" s="29"/>
    </row>
    <row r="212" spans="3:3" ht="13.8" x14ac:dyDescent="0.25">
      <c r="C212" s="29"/>
    </row>
    <row r="213" spans="3:3" ht="13.8" x14ac:dyDescent="0.25">
      <c r="C213" s="29"/>
    </row>
    <row r="214" spans="3:3" ht="13.8" x14ac:dyDescent="0.25">
      <c r="C214" s="29"/>
    </row>
    <row r="215" spans="3:3" ht="13.8" x14ac:dyDescent="0.25">
      <c r="C215" s="29"/>
    </row>
    <row r="216" spans="3:3" ht="13.8" x14ac:dyDescent="0.25">
      <c r="C216" s="29"/>
    </row>
    <row r="217" spans="3:3" ht="13.8" x14ac:dyDescent="0.25">
      <c r="C217" s="29"/>
    </row>
    <row r="218" spans="3:3" ht="13.8" x14ac:dyDescent="0.25">
      <c r="C218" s="29"/>
    </row>
    <row r="219" spans="3:3" ht="13.8" x14ac:dyDescent="0.25">
      <c r="C219" s="29"/>
    </row>
    <row r="220" spans="3:3" ht="13.8" x14ac:dyDescent="0.25">
      <c r="C220" s="29"/>
    </row>
    <row r="221" spans="3:3" ht="13.8" x14ac:dyDescent="0.25">
      <c r="C221" s="29"/>
    </row>
    <row r="222" spans="3:3" ht="13.8" x14ac:dyDescent="0.25">
      <c r="C222" s="29"/>
    </row>
    <row r="223" spans="3:3" ht="13.8" x14ac:dyDescent="0.25">
      <c r="C223" s="29"/>
    </row>
    <row r="224" spans="3:3" ht="13.8" x14ac:dyDescent="0.25">
      <c r="C224" s="29"/>
    </row>
    <row r="225" spans="3:3" ht="13.8" x14ac:dyDescent="0.25">
      <c r="C225" s="29"/>
    </row>
    <row r="226" spans="3:3" ht="13.8" x14ac:dyDescent="0.25">
      <c r="C226" s="29"/>
    </row>
    <row r="227" spans="3:3" ht="13.8" x14ac:dyDescent="0.25">
      <c r="C227" s="29"/>
    </row>
    <row r="228" spans="3:3" ht="13.8" x14ac:dyDescent="0.25">
      <c r="C228" s="29"/>
    </row>
    <row r="229" spans="3:3" ht="13.8" x14ac:dyDescent="0.25">
      <c r="C229" s="29"/>
    </row>
    <row r="230" spans="3:3" ht="13.8" x14ac:dyDescent="0.25">
      <c r="C230" s="29"/>
    </row>
    <row r="231" spans="3:3" ht="13.8" x14ac:dyDescent="0.25">
      <c r="C231" s="29"/>
    </row>
    <row r="232" spans="3:3" ht="13.8" x14ac:dyDescent="0.25">
      <c r="C232" s="29"/>
    </row>
    <row r="233" spans="3:3" ht="13.8" x14ac:dyDescent="0.25">
      <c r="C233" s="4"/>
    </row>
    <row r="234" spans="3:3" ht="13.8" x14ac:dyDescent="0.25">
      <c r="C234" s="4"/>
    </row>
    <row r="235" spans="3:3" ht="13.8" x14ac:dyDescent="0.25">
      <c r="C235" s="4"/>
    </row>
    <row r="236" spans="3:3" ht="13.8" x14ac:dyDescent="0.25">
      <c r="C236" s="4"/>
    </row>
    <row r="237" spans="3:3" ht="13.8" x14ac:dyDescent="0.25">
      <c r="C237" s="4"/>
    </row>
    <row r="238" spans="3:3" ht="13.8" x14ac:dyDescent="0.25">
      <c r="C238" s="4"/>
    </row>
    <row r="239" spans="3:3" ht="13.8" x14ac:dyDescent="0.25">
      <c r="C239" s="4"/>
    </row>
    <row r="240" spans="3:3" ht="13.8" x14ac:dyDescent="0.25">
      <c r="C240" s="4"/>
    </row>
    <row r="241" spans="3:3" ht="13.8" x14ac:dyDescent="0.25">
      <c r="C241" s="4"/>
    </row>
    <row r="242" spans="3:3" ht="13.8" x14ac:dyDescent="0.25">
      <c r="C242" s="4"/>
    </row>
    <row r="243" spans="3:3" ht="13.8" x14ac:dyDescent="0.25">
      <c r="C243" s="4"/>
    </row>
    <row r="244" spans="3:3" ht="13.8" x14ac:dyDescent="0.25">
      <c r="C244" s="4"/>
    </row>
    <row r="245" spans="3:3" ht="13.8" x14ac:dyDescent="0.25">
      <c r="C245" s="4"/>
    </row>
    <row r="246" spans="3:3" ht="13.8" x14ac:dyDescent="0.25">
      <c r="C246" s="4"/>
    </row>
    <row r="247" spans="3:3" ht="13.8" x14ac:dyDescent="0.25">
      <c r="C247" s="4"/>
    </row>
    <row r="248" spans="3:3" ht="13.8" x14ac:dyDescent="0.25">
      <c r="C248" s="4"/>
    </row>
    <row r="249" spans="3:3" ht="13.8" x14ac:dyDescent="0.25">
      <c r="C249" s="4"/>
    </row>
    <row r="250" spans="3:3" ht="13.8" x14ac:dyDescent="0.25">
      <c r="C250" s="4"/>
    </row>
    <row r="251" spans="3:3" ht="13.8" x14ac:dyDescent="0.25">
      <c r="C251" s="4"/>
    </row>
    <row r="252" spans="3:3" ht="13.8" x14ac:dyDescent="0.25">
      <c r="C252" s="4"/>
    </row>
    <row r="253" spans="3:3" ht="13.8" x14ac:dyDescent="0.25">
      <c r="C253" s="4"/>
    </row>
    <row r="254" spans="3:3" ht="13.8" x14ac:dyDescent="0.25">
      <c r="C254" s="4"/>
    </row>
    <row r="255" spans="3:3" ht="13.8" x14ac:dyDescent="0.25">
      <c r="C255" s="4"/>
    </row>
    <row r="256" spans="3:3" ht="13.8" x14ac:dyDescent="0.25">
      <c r="C256" s="4"/>
    </row>
    <row r="257" spans="3:3" ht="13.8" x14ac:dyDescent="0.25">
      <c r="C257" s="4"/>
    </row>
    <row r="258" spans="3:3" ht="13.8" x14ac:dyDescent="0.25">
      <c r="C258" s="4"/>
    </row>
    <row r="259" spans="3:3" ht="13.8" x14ac:dyDescent="0.25">
      <c r="C259" s="4"/>
    </row>
    <row r="260" spans="3:3" ht="13.8" x14ac:dyDescent="0.25">
      <c r="C260" s="4"/>
    </row>
    <row r="261" spans="3:3" ht="13.8" x14ac:dyDescent="0.25">
      <c r="C261" s="4"/>
    </row>
    <row r="262" spans="3:3" ht="13.8" x14ac:dyDescent="0.25">
      <c r="C262" s="4"/>
    </row>
    <row r="263" spans="3:3" ht="13.8" x14ac:dyDescent="0.25">
      <c r="C263" s="4"/>
    </row>
    <row r="264" spans="3:3" ht="13.8" x14ac:dyDescent="0.25">
      <c r="C264" s="4"/>
    </row>
    <row r="265" spans="3:3" ht="13.8" x14ac:dyDescent="0.25">
      <c r="C265" s="4"/>
    </row>
    <row r="266" spans="3:3" ht="13.8" x14ac:dyDescent="0.25">
      <c r="C266" s="4"/>
    </row>
    <row r="267" spans="3:3" ht="13.8" x14ac:dyDescent="0.25">
      <c r="C267" s="4"/>
    </row>
    <row r="268" spans="3:3" ht="13.8" x14ac:dyDescent="0.25">
      <c r="C268" s="4"/>
    </row>
    <row r="269" spans="3:3" ht="13.8" x14ac:dyDescent="0.25">
      <c r="C269" s="4"/>
    </row>
    <row r="270" spans="3:3" ht="13.8" x14ac:dyDescent="0.25">
      <c r="C270" s="4"/>
    </row>
    <row r="271" spans="3:3" ht="13.8" x14ac:dyDescent="0.25">
      <c r="C271" s="4"/>
    </row>
    <row r="272" spans="3:3" ht="13.8" x14ac:dyDescent="0.25">
      <c r="C272" s="4"/>
    </row>
    <row r="273" spans="3:3" ht="13.8" x14ac:dyDescent="0.25">
      <c r="C273" s="4"/>
    </row>
    <row r="274" spans="3:3" ht="13.8" x14ac:dyDescent="0.25">
      <c r="C274" s="4"/>
    </row>
    <row r="275" spans="3:3" ht="13.8" x14ac:dyDescent="0.25">
      <c r="C275" s="4"/>
    </row>
    <row r="276" spans="3:3" ht="13.8" x14ac:dyDescent="0.25">
      <c r="C276" s="4"/>
    </row>
    <row r="277" spans="3:3" ht="13.8" x14ac:dyDescent="0.25">
      <c r="C277" s="4"/>
    </row>
    <row r="278" spans="3:3" ht="13.8" x14ac:dyDescent="0.25">
      <c r="C278" s="4"/>
    </row>
    <row r="279" spans="3:3" ht="13.8" x14ac:dyDescent="0.25">
      <c r="C279" s="4"/>
    </row>
    <row r="280" spans="3:3" ht="13.8" x14ac:dyDescent="0.25">
      <c r="C280" s="4"/>
    </row>
    <row r="281" spans="3:3" ht="13.8" x14ac:dyDescent="0.25">
      <c r="C281" s="4"/>
    </row>
    <row r="282" spans="3:3" ht="13.8" x14ac:dyDescent="0.25">
      <c r="C282" s="4"/>
    </row>
    <row r="283" spans="3:3" ht="13.8" x14ac:dyDescent="0.25">
      <c r="C283" s="4"/>
    </row>
    <row r="284" spans="3:3" ht="13.8" x14ac:dyDescent="0.25">
      <c r="C284" s="4"/>
    </row>
    <row r="285" spans="3:3" ht="13.8" x14ac:dyDescent="0.25">
      <c r="C285" s="4"/>
    </row>
    <row r="286" spans="3:3" ht="13.8" x14ac:dyDescent="0.25">
      <c r="C286" s="4"/>
    </row>
    <row r="287" spans="3:3" ht="13.8" x14ac:dyDescent="0.25">
      <c r="C287" s="4"/>
    </row>
    <row r="288" spans="3:3" ht="13.8" x14ac:dyDescent="0.25">
      <c r="C288" s="4"/>
    </row>
    <row r="289" spans="3:3" ht="13.8" x14ac:dyDescent="0.25">
      <c r="C289" s="4"/>
    </row>
    <row r="290" spans="3:3" ht="13.8" x14ac:dyDescent="0.25">
      <c r="C290" s="4"/>
    </row>
    <row r="291" spans="3:3" ht="13.8" x14ac:dyDescent="0.25">
      <c r="C291" s="4"/>
    </row>
    <row r="292" spans="3:3" ht="13.8" x14ac:dyDescent="0.25">
      <c r="C292" s="4"/>
    </row>
    <row r="293" spans="3:3" ht="13.8" x14ac:dyDescent="0.25">
      <c r="C293" s="4"/>
    </row>
    <row r="294" spans="3:3" ht="13.8" x14ac:dyDescent="0.25">
      <c r="C294" s="4"/>
    </row>
    <row r="295" spans="3:3" ht="13.8" x14ac:dyDescent="0.25">
      <c r="C295" s="4"/>
    </row>
    <row r="296" spans="3:3" ht="13.8" x14ac:dyDescent="0.25">
      <c r="C296" s="4"/>
    </row>
    <row r="297" spans="3:3" ht="13.8" x14ac:dyDescent="0.25">
      <c r="C297" s="4"/>
    </row>
    <row r="298" spans="3:3" ht="13.8" x14ac:dyDescent="0.25">
      <c r="C298" s="4"/>
    </row>
    <row r="299" spans="3:3" ht="13.8" x14ac:dyDescent="0.25">
      <c r="C299" s="4"/>
    </row>
    <row r="300" spans="3:3" ht="13.8" x14ac:dyDescent="0.25">
      <c r="C300" s="4"/>
    </row>
    <row r="301" spans="3:3" ht="13.8" x14ac:dyDescent="0.25">
      <c r="C301" s="4"/>
    </row>
    <row r="302" spans="3:3" ht="13.8" x14ac:dyDescent="0.25">
      <c r="C302" s="4"/>
    </row>
    <row r="303" spans="3:3" ht="13.8" x14ac:dyDescent="0.25">
      <c r="C303" s="4"/>
    </row>
    <row r="304" spans="3:3" ht="13.8" x14ac:dyDescent="0.25">
      <c r="C304" s="4"/>
    </row>
    <row r="305" spans="3:3" ht="13.8" x14ac:dyDescent="0.25">
      <c r="C305" s="4"/>
    </row>
    <row r="306" spans="3:3" ht="13.8" x14ac:dyDescent="0.25">
      <c r="C306" s="4"/>
    </row>
    <row r="307" spans="3:3" ht="13.8" x14ac:dyDescent="0.25">
      <c r="C307" s="4"/>
    </row>
    <row r="308" spans="3:3" ht="13.8" x14ac:dyDescent="0.25">
      <c r="C308" s="4"/>
    </row>
    <row r="309" spans="3:3" ht="13.8" x14ac:dyDescent="0.25">
      <c r="C309" s="4"/>
    </row>
    <row r="310" spans="3:3" ht="13.8" x14ac:dyDescent="0.25">
      <c r="C310" s="4"/>
    </row>
    <row r="311" spans="3:3" ht="13.8" x14ac:dyDescent="0.25">
      <c r="C311" s="4"/>
    </row>
    <row r="312" spans="3:3" ht="13.8" x14ac:dyDescent="0.25">
      <c r="C312" s="4"/>
    </row>
    <row r="313" spans="3:3" ht="13.8" x14ac:dyDescent="0.25">
      <c r="C313" s="4"/>
    </row>
    <row r="314" spans="3:3" ht="13.8" x14ac:dyDescent="0.25">
      <c r="C314" s="4"/>
    </row>
    <row r="315" spans="3:3" ht="13.8" x14ac:dyDescent="0.25">
      <c r="C315" s="4"/>
    </row>
    <row r="316" spans="3:3" ht="13.8" x14ac:dyDescent="0.25">
      <c r="C316" s="4"/>
    </row>
    <row r="317" spans="3:3" ht="13.8" x14ac:dyDescent="0.25">
      <c r="C317" s="4"/>
    </row>
    <row r="318" spans="3:3" ht="13.8" x14ac:dyDescent="0.25">
      <c r="C318" s="4"/>
    </row>
    <row r="319" spans="3:3" ht="13.8" x14ac:dyDescent="0.25">
      <c r="C319" s="4"/>
    </row>
    <row r="320" spans="3:3" ht="13.8" x14ac:dyDescent="0.25">
      <c r="C320" s="4"/>
    </row>
    <row r="321" spans="3:3" ht="13.8" x14ac:dyDescent="0.25">
      <c r="C321" s="4"/>
    </row>
    <row r="322" spans="3:3" ht="13.8" x14ac:dyDescent="0.25">
      <c r="C322" s="4"/>
    </row>
    <row r="323" spans="3:3" ht="13.8" x14ac:dyDescent="0.25">
      <c r="C323" s="4"/>
    </row>
    <row r="324" spans="3:3" ht="13.8" x14ac:dyDescent="0.25">
      <c r="C324" s="4"/>
    </row>
    <row r="325" spans="3:3" ht="13.8" x14ac:dyDescent="0.25">
      <c r="C325" s="4"/>
    </row>
    <row r="326" spans="3:3" ht="13.8" x14ac:dyDescent="0.25">
      <c r="C326" s="4"/>
    </row>
    <row r="327" spans="3:3" ht="13.8" x14ac:dyDescent="0.25">
      <c r="C327" s="4"/>
    </row>
    <row r="328" spans="3:3" ht="13.8" x14ac:dyDescent="0.25">
      <c r="C328" s="4"/>
    </row>
    <row r="329" spans="3:3" ht="13.8" x14ac:dyDescent="0.25">
      <c r="C329" s="4"/>
    </row>
    <row r="330" spans="3:3" ht="13.8" x14ac:dyDescent="0.25">
      <c r="C330" s="4"/>
    </row>
    <row r="331" spans="3:3" ht="13.8" x14ac:dyDescent="0.25">
      <c r="C331" s="4"/>
    </row>
    <row r="332" spans="3:3" ht="13.8" x14ac:dyDescent="0.25">
      <c r="C332" s="4"/>
    </row>
    <row r="333" spans="3:3" ht="13.8" x14ac:dyDescent="0.25">
      <c r="C333" s="4"/>
    </row>
    <row r="334" spans="3:3" ht="13.8" x14ac:dyDescent="0.25">
      <c r="C334" s="4"/>
    </row>
    <row r="335" spans="3:3" ht="13.8" x14ac:dyDescent="0.25">
      <c r="C335" s="4"/>
    </row>
    <row r="336" spans="3:3" ht="13.8" x14ac:dyDescent="0.25">
      <c r="C336" s="4"/>
    </row>
    <row r="337" spans="3:3" ht="13.8" x14ac:dyDescent="0.25">
      <c r="C337" s="4"/>
    </row>
    <row r="338" spans="3:3" ht="13.8" x14ac:dyDescent="0.25">
      <c r="C338" s="4"/>
    </row>
    <row r="339" spans="3:3" ht="13.8" x14ac:dyDescent="0.25">
      <c r="C339" s="4"/>
    </row>
    <row r="340" spans="3:3" ht="13.8" x14ac:dyDescent="0.25">
      <c r="C340" s="4"/>
    </row>
    <row r="341" spans="3:3" ht="13.8" x14ac:dyDescent="0.25">
      <c r="C341" s="4"/>
    </row>
    <row r="342" spans="3:3" ht="13.8" x14ac:dyDescent="0.25">
      <c r="C342" s="4"/>
    </row>
    <row r="343" spans="3:3" ht="13.8" x14ac:dyDescent="0.25">
      <c r="C343" s="4"/>
    </row>
    <row r="344" spans="3:3" ht="13.8" x14ac:dyDescent="0.25">
      <c r="C344" s="4"/>
    </row>
    <row r="345" spans="3:3" ht="13.8" x14ac:dyDescent="0.25">
      <c r="C345" s="4"/>
    </row>
    <row r="346" spans="3:3" ht="13.8" x14ac:dyDescent="0.25">
      <c r="C346" s="4"/>
    </row>
    <row r="347" spans="3:3" ht="13.8" x14ac:dyDescent="0.25">
      <c r="C347" s="4"/>
    </row>
    <row r="348" spans="3:3" ht="13.8" x14ac:dyDescent="0.25">
      <c r="C348" s="4"/>
    </row>
    <row r="349" spans="3:3" ht="13.8" x14ac:dyDescent="0.25">
      <c r="C349" s="4"/>
    </row>
    <row r="350" spans="3:3" ht="13.8" x14ac:dyDescent="0.25">
      <c r="C350" s="4"/>
    </row>
    <row r="351" spans="3:3" ht="13.8" x14ac:dyDescent="0.25">
      <c r="C351" s="4"/>
    </row>
  </sheetData>
  <phoneticPr fontId="2" type="noConversion"/>
  <printOptions horizontalCentered="1"/>
  <pageMargins left="0.59055118110236227" right="0.59055118110236227" top="0.98425196850393704" bottom="0.78740157480314965" header="0.51181102362204722" footer="0.51181102362204722"/>
  <pageSetup paperSize="9" scale="57" fitToHeight="2" orientation="portrait"/>
  <headerFooter alignWithMargins="0">
    <oddFooter>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51"/>
  <sheetViews>
    <sheetView showGridLines="0" zoomScale="75" workbookViewId="0">
      <pane xSplit="3" ySplit="6" topLeftCell="X7" activePane="bottomRight" state="frozen"/>
      <selection activeCell="I196" sqref="I196"/>
      <selection pane="topRight" activeCell="I196" sqref="I196"/>
      <selection pane="bottomLeft" activeCell="I196" sqref="I196"/>
      <selection pane="bottomRight" activeCell="I196" sqref="I196"/>
    </sheetView>
  </sheetViews>
  <sheetFormatPr defaultColWidth="9.109375" defaultRowHeight="13.2" x14ac:dyDescent="0.25"/>
  <cols>
    <col min="1" max="1" width="13" style="1" customWidth="1"/>
    <col min="2" max="2" width="13.5546875" style="1" bestFit="1" customWidth="1"/>
    <col min="3" max="3" width="88" style="37" customWidth="1"/>
    <col min="4" max="31" width="11.109375" style="1" customWidth="1"/>
    <col min="32" max="16384" width="9.109375" style="1"/>
  </cols>
  <sheetData>
    <row r="1" spans="1:31" ht="16.8" x14ac:dyDescent="0.3">
      <c r="A1" s="6" t="s">
        <v>180</v>
      </c>
    </row>
    <row r="2" spans="1:31" ht="16.8" x14ac:dyDescent="0.3">
      <c r="A2" s="7" t="s">
        <v>77</v>
      </c>
    </row>
    <row r="3" spans="1:31" ht="13.8" x14ac:dyDescent="0.25">
      <c r="A3" s="8" t="s">
        <v>84</v>
      </c>
    </row>
    <row r="4" spans="1:31" ht="14.4" x14ac:dyDescent="0.3">
      <c r="A4" s="11" t="s">
        <v>78</v>
      </c>
    </row>
    <row r="5" spans="1:31" x14ac:dyDescent="0.25">
      <c r="A5" s="5"/>
      <c r="B5" s="5"/>
    </row>
    <row r="6" spans="1:31" ht="18" customHeight="1" x14ac:dyDescent="0.25">
      <c r="A6" s="50"/>
      <c r="B6" s="65" t="s">
        <v>181</v>
      </c>
      <c r="C6" s="51"/>
      <c r="D6" s="66">
        <v>1995</v>
      </c>
      <c r="E6" s="66">
        <v>1996</v>
      </c>
      <c r="F6" s="66">
        <v>1997</v>
      </c>
      <c r="G6" s="66">
        <v>1998</v>
      </c>
      <c r="H6" s="66">
        <v>1999</v>
      </c>
      <c r="I6" s="66">
        <v>2000</v>
      </c>
      <c r="J6" s="66">
        <v>2001</v>
      </c>
      <c r="K6" s="66">
        <v>2002</v>
      </c>
      <c r="L6" s="66">
        <v>2003</v>
      </c>
      <c r="M6" s="66">
        <v>2004</v>
      </c>
      <c r="N6" s="66">
        <v>2005</v>
      </c>
      <c r="O6" s="66">
        <v>2006</v>
      </c>
      <c r="P6" s="66">
        <v>2007</v>
      </c>
      <c r="Q6" s="66">
        <v>2008</v>
      </c>
      <c r="R6" s="66">
        <v>2009</v>
      </c>
      <c r="S6" s="66">
        <v>2010</v>
      </c>
      <c r="T6" s="66">
        <v>2011</v>
      </c>
      <c r="U6" s="66">
        <v>2012</v>
      </c>
      <c r="V6" s="66">
        <v>2013</v>
      </c>
      <c r="W6" s="66">
        <v>2014</v>
      </c>
      <c r="X6" s="66">
        <v>2015</v>
      </c>
      <c r="Y6" s="66">
        <v>2016</v>
      </c>
      <c r="Z6" s="66">
        <v>2017</v>
      </c>
      <c r="AA6" s="66">
        <v>2018</v>
      </c>
      <c r="AB6" s="66">
        <v>2019</v>
      </c>
      <c r="AC6" s="66">
        <v>2020</v>
      </c>
      <c r="AD6" s="66">
        <v>2021</v>
      </c>
      <c r="AE6" s="66">
        <v>2022</v>
      </c>
    </row>
    <row r="7" spans="1:31" s="68" customFormat="1" ht="15" x14ac:dyDescent="0.25">
      <c r="A7" s="41" t="s">
        <v>94</v>
      </c>
      <c r="B7" s="16"/>
      <c r="C7" s="15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</row>
    <row r="8" spans="1:31" s="68" customFormat="1" ht="13.8" x14ac:dyDescent="0.25">
      <c r="A8" s="16"/>
      <c r="B8" s="17" t="s">
        <v>1</v>
      </c>
      <c r="C8" s="18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</row>
    <row r="9" spans="1:31" s="73" customFormat="1" ht="13.8" x14ac:dyDescent="0.25">
      <c r="A9" s="16"/>
      <c r="B9" s="19" t="s">
        <v>2</v>
      </c>
      <c r="C9" s="42" t="s">
        <v>105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  <c r="AB9" s="54">
        <v>0</v>
      </c>
      <c r="AC9" s="54">
        <v>0</v>
      </c>
      <c r="AD9" s="54">
        <v>0</v>
      </c>
      <c r="AE9" s="54">
        <v>0</v>
      </c>
    </row>
    <row r="10" spans="1:31" s="73" customFormat="1" ht="13.8" x14ac:dyDescent="0.25">
      <c r="A10" s="16"/>
      <c r="B10" s="20" t="s">
        <v>3</v>
      </c>
      <c r="C10" s="33" t="s">
        <v>106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</row>
    <row r="11" spans="1:31" s="73" customFormat="1" ht="13.8" x14ac:dyDescent="0.25">
      <c r="A11" s="16"/>
      <c r="B11" s="20" t="s">
        <v>4</v>
      </c>
      <c r="C11" s="33" t="s">
        <v>107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</row>
    <row r="12" spans="1:31" s="73" customFormat="1" ht="13.8" x14ac:dyDescent="0.25">
      <c r="A12" s="16"/>
      <c r="B12" s="20" t="s">
        <v>5</v>
      </c>
      <c r="C12" s="33" t="s">
        <v>108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</row>
    <row r="13" spans="1:31" s="73" customFormat="1" ht="13.8" x14ac:dyDescent="0.25">
      <c r="A13" s="16"/>
      <c r="B13" s="19" t="s">
        <v>205</v>
      </c>
      <c r="C13" s="23" t="s">
        <v>206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</row>
    <row r="14" spans="1:31" s="73" customFormat="1" ht="13.8" x14ac:dyDescent="0.25">
      <c r="A14" s="16"/>
      <c r="B14" s="21" t="s">
        <v>6</v>
      </c>
      <c r="C14" s="43" t="s">
        <v>110</v>
      </c>
      <c r="D14" s="54">
        <v>12963.525052052561</v>
      </c>
      <c r="E14" s="54">
        <v>14057.496626700837</v>
      </c>
      <c r="F14" s="54">
        <v>16632.307371997242</v>
      </c>
      <c r="G14" s="54">
        <v>19739.762733534455</v>
      </c>
      <c r="H14" s="54">
        <v>22599.667658875911</v>
      </c>
      <c r="I14" s="54">
        <v>28679.061211210188</v>
      </c>
      <c r="J14" s="54">
        <v>29745.900975862893</v>
      </c>
      <c r="K14" s="54">
        <v>28594.549336938013</v>
      </c>
      <c r="L14" s="54">
        <v>29408.628691090827</v>
      </c>
      <c r="M14" s="54">
        <v>34247.997246340696</v>
      </c>
      <c r="N14" s="54">
        <v>39441.912657974055</v>
      </c>
      <c r="O14" s="54">
        <v>47209.146414547111</v>
      </c>
      <c r="P14" s="54">
        <v>51911.313656233731</v>
      </c>
      <c r="Q14" s="54">
        <v>52299.982765814239</v>
      </c>
      <c r="R14" s="54">
        <v>45145.633856411441</v>
      </c>
      <c r="S14" s="54">
        <v>55531.451781336109</v>
      </c>
      <c r="T14" s="54">
        <v>61709.492122609183</v>
      </c>
      <c r="U14" s="54">
        <v>65404.28094110942</v>
      </c>
      <c r="V14" s="54">
        <v>70769.792074678349</v>
      </c>
      <c r="W14" s="54">
        <v>78021.688223733116</v>
      </c>
      <c r="X14" s="54">
        <v>86246.809408702567</v>
      </c>
      <c r="Y14" s="54">
        <v>88437.086423177287</v>
      </c>
      <c r="Z14" s="54">
        <v>93678.784053023104</v>
      </c>
      <c r="AA14" s="54">
        <v>99153.367317745753</v>
      </c>
      <c r="AB14" s="54">
        <v>109839.98407611328</v>
      </c>
      <c r="AC14" s="54">
        <v>109143.53331158281</v>
      </c>
      <c r="AD14" s="54">
        <v>130190.58830000774</v>
      </c>
      <c r="AE14" s="54">
        <v>137408.88171954098</v>
      </c>
    </row>
    <row r="15" spans="1:31" s="73" customFormat="1" ht="13.8" x14ac:dyDescent="0.25">
      <c r="A15" s="16"/>
      <c r="B15" s="22" t="s">
        <v>7</v>
      </c>
      <c r="C15" s="44" t="s">
        <v>111</v>
      </c>
      <c r="D15" s="55">
        <v>7290.4820482363011</v>
      </c>
      <c r="E15" s="55">
        <v>7446.8999505206948</v>
      </c>
      <c r="F15" s="55">
        <v>8510.0311108512342</v>
      </c>
      <c r="G15" s="55">
        <v>9460.6047913066632</v>
      </c>
      <c r="H15" s="55">
        <v>9846.2720922274984</v>
      </c>
      <c r="I15" s="55">
        <v>11322.23356243347</v>
      </c>
      <c r="J15" s="55">
        <v>12138.16215446893</v>
      </c>
      <c r="K15" s="55">
        <v>11772.816497679667</v>
      </c>
      <c r="L15" s="55">
        <v>11754.272916821827</v>
      </c>
      <c r="M15" s="55">
        <v>13426.342503859187</v>
      </c>
      <c r="N15" s="55">
        <v>14565.746495014138</v>
      </c>
      <c r="O15" s="55">
        <v>15709.111639047036</v>
      </c>
      <c r="P15" s="55">
        <v>16020.483383802019</v>
      </c>
      <c r="Q15" s="55">
        <v>17938.742714398471</v>
      </c>
      <c r="R15" s="55">
        <v>13572.220086368072</v>
      </c>
      <c r="S15" s="55">
        <v>16867.456054455957</v>
      </c>
      <c r="T15" s="55">
        <v>19720.955702110092</v>
      </c>
      <c r="U15" s="55">
        <v>19904.092623296205</v>
      </c>
      <c r="V15" s="55">
        <v>19592.414625277954</v>
      </c>
      <c r="W15" s="55">
        <v>19338.610947245885</v>
      </c>
      <c r="X15" s="55">
        <v>20306.12061755839</v>
      </c>
      <c r="Y15" s="55">
        <v>19579.451228243885</v>
      </c>
      <c r="Z15" s="55">
        <v>21446.112555372558</v>
      </c>
      <c r="AA15" s="55">
        <v>21958.816737216282</v>
      </c>
      <c r="AB15" s="55">
        <v>22058.044736309934</v>
      </c>
      <c r="AC15" s="55">
        <v>19404.080737189368</v>
      </c>
      <c r="AD15" s="55">
        <v>24433.441970802058</v>
      </c>
      <c r="AE15" s="55">
        <v>26571.80121280401</v>
      </c>
    </row>
    <row r="16" spans="1:31" s="73" customFormat="1" ht="13.8" x14ac:dyDescent="0.25">
      <c r="A16" s="16"/>
      <c r="B16" s="22" t="s">
        <v>8</v>
      </c>
      <c r="C16" s="44" t="s">
        <v>112</v>
      </c>
      <c r="D16" s="55">
        <v>5673.0430038162576</v>
      </c>
      <c r="E16" s="55">
        <v>6610.5966761801401</v>
      </c>
      <c r="F16" s="55">
        <v>8122.2762611460093</v>
      </c>
      <c r="G16" s="55">
        <v>10279.15794222779</v>
      </c>
      <c r="H16" s="55">
        <v>12753.395566648413</v>
      </c>
      <c r="I16" s="55">
        <v>17356.827648776722</v>
      </c>
      <c r="J16" s="55">
        <v>17607.738821393963</v>
      </c>
      <c r="K16" s="55">
        <v>16821.732839258344</v>
      </c>
      <c r="L16" s="55">
        <v>17654.355774269003</v>
      </c>
      <c r="M16" s="55">
        <v>20821.654742481514</v>
      </c>
      <c r="N16" s="55">
        <v>24876.166162959915</v>
      </c>
      <c r="O16" s="55">
        <v>31500.034775500077</v>
      </c>
      <c r="P16" s="55">
        <v>35890.830272431718</v>
      </c>
      <c r="Q16" s="55">
        <v>34361.240051415771</v>
      </c>
      <c r="R16" s="55">
        <v>31573.413770043364</v>
      </c>
      <c r="S16" s="55">
        <v>38663.995726880152</v>
      </c>
      <c r="T16" s="55">
        <v>41988.536420499084</v>
      </c>
      <c r="U16" s="55">
        <v>45500.188317813219</v>
      </c>
      <c r="V16" s="55">
        <v>51177.377449400374</v>
      </c>
      <c r="W16" s="55">
        <v>58683.077276487231</v>
      </c>
      <c r="X16" s="55">
        <v>65940.688791144159</v>
      </c>
      <c r="Y16" s="55">
        <v>68857.635194933406</v>
      </c>
      <c r="Z16" s="55">
        <v>72232.671497650546</v>
      </c>
      <c r="AA16" s="55">
        <v>77194.550580529467</v>
      </c>
      <c r="AB16" s="55">
        <v>87781.939339803357</v>
      </c>
      <c r="AC16" s="55">
        <v>89739.452574393435</v>
      </c>
      <c r="AD16" s="55">
        <v>105757.1463292057</v>
      </c>
      <c r="AE16" s="55">
        <v>110837.08050673697</v>
      </c>
    </row>
    <row r="17" spans="1:31" s="73" customFormat="1" ht="13.8" x14ac:dyDescent="0.25">
      <c r="A17" s="16"/>
      <c r="B17" s="17" t="s">
        <v>109</v>
      </c>
      <c r="C17" s="1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</row>
    <row r="18" spans="1:31" s="73" customFormat="1" ht="13.8" x14ac:dyDescent="0.25">
      <c r="A18" s="16"/>
      <c r="B18" s="19" t="s">
        <v>9</v>
      </c>
      <c r="C18" s="23" t="s">
        <v>113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</row>
    <row r="19" spans="1:31" s="73" customFormat="1" ht="13.8" x14ac:dyDescent="0.25">
      <c r="A19" s="16"/>
      <c r="B19" s="21" t="s">
        <v>10</v>
      </c>
      <c r="C19" s="24" t="s">
        <v>114</v>
      </c>
      <c r="D19" s="54">
        <v>15921.989109114498</v>
      </c>
      <c r="E19" s="54">
        <v>17317.094768825249</v>
      </c>
      <c r="F19" s="54">
        <v>20163.417132794762</v>
      </c>
      <c r="G19" s="54">
        <v>23152.789045960846</v>
      </c>
      <c r="H19" s="54">
        <v>26699.029052158887</v>
      </c>
      <c r="I19" s="54">
        <v>33937.693439155679</v>
      </c>
      <c r="J19" s="54">
        <v>34912.614254289518</v>
      </c>
      <c r="K19" s="54">
        <v>34105.557904838133</v>
      </c>
      <c r="L19" s="54">
        <v>34842.439692815096</v>
      </c>
      <c r="M19" s="54">
        <v>40517.836074011495</v>
      </c>
      <c r="N19" s="54">
        <v>46579.548156225952</v>
      </c>
      <c r="O19" s="54">
        <v>57325.327124720803</v>
      </c>
      <c r="P19" s="54">
        <v>63831.898661554791</v>
      </c>
      <c r="Q19" s="54">
        <v>64613.341820907946</v>
      </c>
      <c r="R19" s="54">
        <v>57765.844342356279</v>
      </c>
      <c r="S19" s="54">
        <v>68993.397461186993</v>
      </c>
      <c r="T19" s="54">
        <v>75123.454005398162</v>
      </c>
      <c r="U19" s="54">
        <v>79658.404391847173</v>
      </c>
      <c r="V19" s="54">
        <v>86594.495241344426</v>
      </c>
      <c r="W19" s="54">
        <v>94665.521092068462</v>
      </c>
      <c r="X19" s="54">
        <v>103864.13187119593</v>
      </c>
      <c r="Y19" s="54">
        <v>107412.84969023352</v>
      </c>
      <c r="Z19" s="54">
        <v>112118.87875370249</v>
      </c>
      <c r="AA19" s="54">
        <v>118740.1033683977</v>
      </c>
      <c r="AB19" s="54">
        <v>128865.94863433033</v>
      </c>
      <c r="AC19" s="54">
        <v>131061.86113242203</v>
      </c>
      <c r="AD19" s="54">
        <v>154289.76423333809</v>
      </c>
      <c r="AE19" s="54">
        <v>163801.87991749507</v>
      </c>
    </row>
    <row r="20" spans="1:31" s="73" customFormat="1" ht="13.8" x14ac:dyDescent="0.25">
      <c r="A20" s="16"/>
      <c r="B20" s="22" t="s">
        <v>11</v>
      </c>
      <c r="C20" s="25" t="s">
        <v>114</v>
      </c>
      <c r="D20" s="55">
        <v>6164.2411226006761</v>
      </c>
      <c r="E20" s="55">
        <v>6041.4511794621267</v>
      </c>
      <c r="F20" s="55">
        <v>6860.371652241658</v>
      </c>
      <c r="G20" s="55">
        <v>7956.3335878268563</v>
      </c>
      <c r="H20" s="55">
        <v>7459.7540453719657</v>
      </c>
      <c r="I20" s="55">
        <v>9204.3565658626449</v>
      </c>
      <c r="J20" s="55">
        <v>10071.482910796629</v>
      </c>
      <c r="K20" s="55">
        <v>9877.7767220033693</v>
      </c>
      <c r="L20" s="55">
        <v>9973.8398966398654</v>
      </c>
      <c r="M20" s="55">
        <v>11200.071066177308</v>
      </c>
      <c r="N20" s="55">
        <v>11446.694366291993</v>
      </c>
      <c r="O20" s="55">
        <v>13747.061817526166</v>
      </c>
      <c r="P20" s="55">
        <v>14743.129962973408</v>
      </c>
      <c r="Q20" s="55">
        <v>17211.899085928635</v>
      </c>
      <c r="R20" s="55">
        <v>13218.755210048843</v>
      </c>
      <c r="S20" s="55">
        <v>17633.877039347466</v>
      </c>
      <c r="T20" s="55">
        <v>21297.397269756188</v>
      </c>
      <c r="U20" s="55">
        <v>21430.099059791384</v>
      </c>
      <c r="V20" s="55">
        <v>21934.525822547756</v>
      </c>
      <c r="W20" s="55">
        <v>22128.226855175264</v>
      </c>
      <c r="X20" s="55">
        <v>21266.920095049561</v>
      </c>
      <c r="Y20" s="55">
        <v>21447.811101857897</v>
      </c>
      <c r="Z20" s="55">
        <v>23452.214440615691</v>
      </c>
      <c r="AA20" s="55">
        <v>24251.222220307649</v>
      </c>
      <c r="AB20" s="55">
        <v>24434.25598354001</v>
      </c>
      <c r="AC20" s="55">
        <v>21646.458620057561</v>
      </c>
      <c r="AD20" s="55">
        <v>24444.125003101224</v>
      </c>
      <c r="AE20" s="55">
        <v>26938.543107120098</v>
      </c>
    </row>
    <row r="21" spans="1:31" s="73" customFormat="1" ht="13.8" x14ac:dyDescent="0.25">
      <c r="A21" s="16"/>
      <c r="B21" s="22" t="s">
        <v>12</v>
      </c>
      <c r="C21" s="25" t="s">
        <v>115</v>
      </c>
      <c r="D21" s="55">
        <v>9757.747986513823</v>
      </c>
      <c r="E21" s="55">
        <v>11275.643589363122</v>
      </c>
      <c r="F21" s="55">
        <v>13303.045480553104</v>
      </c>
      <c r="G21" s="55">
        <v>15196.455458133989</v>
      </c>
      <c r="H21" s="55">
        <v>19239.27500678692</v>
      </c>
      <c r="I21" s="55">
        <v>24733.336873293028</v>
      </c>
      <c r="J21" s="55">
        <v>24841.131343492889</v>
      </c>
      <c r="K21" s="55">
        <v>24227.781182834766</v>
      </c>
      <c r="L21" s="55">
        <v>24868.599796175233</v>
      </c>
      <c r="M21" s="55">
        <v>29317.76500783419</v>
      </c>
      <c r="N21" s="55">
        <v>35132.853789933957</v>
      </c>
      <c r="O21" s="55">
        <v>43578.265307194641</v>
      </c>
      <c r="P21" s="55">
        <v>49088.768698581378</v>
      </c>
      <c r="Q21" s="55">
        <v>47401.442734979311</v>
      </c>
      <c r="R21" s="55">
        <v>44547.089132307432</v>
      </c>
      <c r="S21" s="55">
        <v>51359.520421839537</v>
      </c>
      <c r="T21" s="55">
        <v>53826.056735641971</v>
      </c>
      <c r="U21" s="55">
        <v>58228.305332055796</v>
      </c>
      <c r="V21" s="55">
        <v>64659.96941879666</v>
      </c>
      <c r="W21" s="55">
        <v>72537.294236893198</v>
      </c>
      <c r="X21" s="55">
        <v>82597.21177614636</v>
      </c>
      <c r="Y21" s="55">
        <v>85965.03858837561</v>
      </c>
      <c r="Z21" s="55">
        <v>88666.664313086789</v>
      </c>
      <c r="AA21" s="55">
        <v>94488.881148090062</v>
      </c>
      <c r="AB21" s="55">
        <v>104431.69265079031</v>
      </c>
      <c r="AC21" s="55">
        <v>109415.40251236447</v>
      </c>
      <c r="AD21" s="55">
        <v>129845.63923023688</v>
      </c>
      <c r="AE21" s="55">
        <v>136863.33681037498</v>
      </c>
    </row>
    <row r="22" spans="1:31" s="73" customFormat="1" ht="13.8" x14ac:dyDescent="0.25">
      <c r="A22" s="16"/>
      <c r="B22" s="19" t="s">
        <v>73</v>
      </c>
      <c r="C22" s="23" t="s">
        <v>116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</row>
    <row r="23" spans="1:31" s="73" customFormat="1" ht="13.8" x14ac:dyDescent="0.25">
      <c r="A23" s="16"/>
      <c r="B23" s="19" t="s">
        <v>182</v>
      </c>
      <c r="C23" s="19" t="s">
        <v>204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</row>
    <row r="24" spans="1:31" s="73" customFormat="1" ht="13.8" x14ac:dyDescent="0.25">
      <c r="A24" s="16"/>
      <c r="B24" s="19" t="s">
        <v>75</v>
      </c>
      <c r="C24" s="23" t="s">
        <v>117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</row>
    <row r="25" spans="1:31" s="73" customFormat="1" ht="13.8" x14ac:dyDescent="0.25">
      <c r="A25" s="16"/>
      <c r="B25" s="26" t="s">
        <v>74</v>
      </c>
      <c r="C25" s="26" t="s">
        <v>179</v>
      </c>
      <c r="D25" s="58">
        <v>-2958.4640570619395</v>
      </c>
      <c r="E25" s="58">
        <v>-3259.5981421244137</v>
      </c>
      <c r="F25" s="58">
        <v>-3531.1097607975189</v>
      </c>
      <c r="G25" s="58">
        <v>-3413.0263124263888</v>
      </c>
      <c r="H25" s="58">
        <v>-4099.3613932829721</v>
      </c>
      <c r="I25" s="58">
        <v>-5258.6322279454844</v>
      </c>
      <c r="J25" s="58">
        <v>-5166.7132784266278</v>
      </c>
      <c r="K25" s="58">
        <v>-5511.0085679001222</v>
      </c>
      <c r="L25" s="58">
        <v>-5433.8110017242689</v>
      </c>
      <c r="M25" s="58">
        <v>-6269.8388276707983</v>
      </c>
      <c r="N25" s="58">
        <v>-7137.6354982519015</v>
      </c>
      <c r="O25" s="58">
        <v>-10116.180710173694</v>
      </c>
      <c r="P25" s="58">
        <v>-11920.58500532106</v>
      </c>
      <c r="Q25" s="58">
        <v>-12313.359055093704</v>
      </c>
      <c r="R25" s="58">
        <v>-12620.210485944841</v>
      </c>
      <c r="S25" s="58">
        <v>-13461.945679850898</v>
      </c>
      <c r="T25" s="58">
        <v>-13413.961882788979</v>
      </c>
      <c r="U25" s="58">
        <v>-14254.123450737758</v>
      </c>
      <c r="V25" s="58">
        <v>-15824.703166666084</v>
      </c>
      <c r="W25" s="58">
        <v>-16643.832868335365</v>
      </c>
      <c r="X25" s="58">
        <v>-17617.322462493379</v>
      </c>
      <c r="Y25" s="58">
        <v>-18975.763267056238</v>
      </c>
      <c r="Z25" s="58">
        <v>-18440.094700679383</v>
      </c>
      <c r="AA25" s="58">
        <v>-19586.736050651947</v>
      </c>
      <c r="AB25" s="58">
        <v>-19025.964558217031</v>
      </c>
      <c r="AC25" s="58">
        <v>-21918.327820839218</v>
      </c>
      <c r="AD25" s="58">
        <v>-24099.175933330353</v>
      </c>
      <c r="AE25" s="58">
        <v>-26392.998197954093</v>
      </c>
    </row>
    <row r="26" spans="1:31" s="73" customFormat="1" ht="13.8" x14ac:dyDescent="0.25">
      <c r="A26" s="16"/>
      <c r="B26" s="19"/>
      <c r="C26" s="23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</row>
    <row r="27" spans="1:31" s="73" customFormat="1" ht="15" x14ac:dyDescent="0.25">
      <c r="A27" s="45" t="s">
        <v>127</v>
      </c>
      <c r="B27" s="16"/>
      <c r="C27" s="23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</row>
    <row r="28" spans="1:31" s="73" customFormat="1" ht="15" x14ac:dyDescent="0.25">
      <c r="A28" s="41" t="s">
        <v>128</v>
      </c>
      <c r="B28" s="16"/>
      <c r="C28" s="15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</row>
    <row r="29" spans="1:31" s="73" customFormat="1" ht="15" x14ac:dyDescent="0.25">
      <c r="A29" s="41" t="s">
        <v>129</v>
      </c>
      <c r="B29" s="16"/>
      <c r="C29" s="15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</row>
    <row r="30" spans="1:31" s="73" customFormat="1" ht="13.8" x14ac:dyDescent="0.25">
      <c r="A30" s="29"/>
      <c r="B30" s="27" t="s">
        <v>1</v>
      </c>
      <c r="C30" s="15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</row>
    <row r="31" spans="1:31" s="73" customFormat="1" ht="13.8" x14ac:dyDescent="0.25">
      <c r="A31" s="29"/>
      <c r="B31" s="19" t="s">
        <v>73</v>
      </c>
      <c r="C31" s="23" t="s">
        <v>116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</row>
    <row r="32" spans="1:31" s="73" customFormat="1" ht="13.8" x14ac:dyDescent="0.25">
      <c r="A32" s="29"/>
      <c r="B32" s="19" t="s">
        <v>75</v>
      </c>
      <c r="C32" s="23" t="s">
        <v>117</v>
      </c>
      <c r="D32" s="54">
        <f t="shared" ref="D32:AA32" si="0">D$31-D$23</f>
        <v>0</v>
      </c>
      <c r="E32" s="54">
        <f t="shared" si="0"/>
        <v>0</v>
      </c>
      <c r="F32" s="54">
        <f t="shared" si="0"/>
        <v>0</v>
      </c>
      <c r="G32" s="54">
        <f t="shared" si="0"/>
        <v>0</v>
      </c>
      <c r="H32" s="54">
        <f t="shared" si="0"/>
        <v>0</v>
      </c>
      <c r="I32" s="54">
        <f t="shared" si="0"/>
        <v>0</v>
      </c>
      <c r="J32" s="54">
        <f t="shared" si="0"/>
        <v>0</v>
      </c>
      <c r="K32" s="54">
        <f t="shared" si="0"/>
        <v>0</v>
      </c>
      <c r="L32" s="54">
        <f t="shared" si="0"/>
        <v>0</v>
      </c>
      <c r="M32" s="54">
        <f t="shared" si="0"/>
        <v>0</v>
      </c>
      <c r="N32" s="54">
        <f t="shared" si="0"/>
        <v>0</v>
      </c>
      <c r="O32" s="54">
        <f t="shared" si="0"/>
        <v>0</v>
      </c>
      <c r="P32" s="54">
        <f t="shared" si="0"/>
        <v>0</v>
      </c>
      <c r="Q32" s="54">
        <f t="shared" si="0"/>
        <v>0</v>
      </c>
      <c r="R32" s="54">
        <f t="shared" si="0"/>
        <v>0</v>
      </c>
      <c r="S32" s="54">
        <f t="shared" si="0"/>
        <v>0</v>
      </c>
      <c r="T32" s="54">
        <f t="shared" si="0"/>
        <v>0</v>
      </c>
      <c r="U32" s="54">
        <f t="shared" si="0"/>
        <v>0</v>
      </c>
      <c r="V32" s="54">
        <f t="shared" si="0"/>
        <v>0</v>
      </c>
      <c r="W32" s="54">
        <f t="shared" si="0"/>
        <v>0</v>
      </c>
      <c r="X32" s="54">
        <f t="shared" si="0"/>
        <v>0</v>
      </c>
      <c r="Y32" s="54">
        <f t="shared" si="0"/>
        <v>0</v>
      </c>
      <c r="Z32" s="54">
        <f t="shared" si="0"/>
        <v>0</v>
      </c>
      <c r="AA32" s="54">
        <f t="shared" si="0"/>
        <v>0</v>
      </c>
      <c r="AB32" s="54">
        <f>AB$31-AB$23</f>
        <v>0</v>
      </c>
      <c r="AC32" s="54">
        <f t="shared" ref="AC32:AE32" si="1">AC$31-AC$23</f>
        <v>0</v>
      </c>
      <c r="AD32" s="54">
        <f t="shared" si="1"/>
        <v>0</v>
      </c>
      <c r="AE32" s="54">
        <f t="shared" si="1"/>
        <v>0</v>
      </c>
    </row>
    <row r="33" spans="1:31" s="68" customFormat="1" ht="13.8" x14ac:dyDescent="0.25">
      <c r="A33" s="29"/>
      <c r="B33" s="17" t="s">
        <v>109</v>
      </c>
      <c r="C33" s="15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</row>
    <row r="34" spans="1:31" s="68" customFormat="1" ht="13.8" x14ac:dyDescent="0.25">
      <c r="A34" s="29"/>
      <c r="B34" s="19" t="s">
        <v>13</v>
      </c>
      <c r="C34" s="23" t="s">
        <v>118</v>
      </c>
      <c r="D34" s="54">
        <v>625.07868860296173</v>
      </c>
      <c r="E34" s="54">
        <v>649.28156139728515</v>
      </c>
      <c r="F34" s="54">
        <v>675.00309873197727</v>
      </c>
      <c r="G34" s="54">
        <v>698.23445113781065</v>
      </c>
      <c r="H34" s="54">
        <v>721.4093047025184</v>
      </c>
      <c r="I34" s="54">
        <v>736.0968188957462</v>
      </c>
      <c r="J34" s="54">
        <v>755.27905744525015</v>
      </c>
      <c r="K34" s="54">
        <v>783.15442599999994</v>
      </c>
      <c r="L34" s="54">
        <v>832.32048099999997</v>
      </c>
      <c r="M34" s="54">
        <v>864.03783999999996</v>
      </c>
      <c r="N34" s="54">
        <v>927.31831</v>
      </c>
      <c r="O34" s="54">
        <v>988.35105299999998</v>
      </c>
      <c r="P34" s="54">
        <v>1044.676944</v>
      </c>
      <c r="Q34" s="54">
        <v>1095.15443</v>
      </c>
      <c r="R34" s="54">
        <v>1165.989908</v>
      </c>
      <c r="S34" s="54">
        <v>1222.2931679999999</v>
      </c>
      <c r="T34" s="54">
        <v>1264.680222</v>
      </c>
      <c r="U34" s="54">
        <v>1295.350629</v>
      </c>
      <c r="V34" s="54">
        <v>1335.722773</v>
      </c>
      <c r="W34" s="54">
        <v>1377.52657</v>
      </c>
      <c r="X34" s="54">
        <v>1418.203074</v>
      </c>
      <c r="Y34" s="54">
        <v>1519.110158</v>
      </c>
      <c r="Z34" s="54">
        <v>1631.4957380000001</v>
      </c>
      <c r="AA34" s="54">
        <v>1706.416592</v>
      </c>
      <c r="AB34" s="54">
        <v>1791.3530720000001</v>
      </c>
      <c r="AC34" s="54">
        <v>1950.921613</v>
      </c>
      <c r="AD34" s="54">
        <v>1982.62563</v>
      </c>
      <c r="AE34" s="54">
        <v>2025.634466</v>
      </c>
    </row>
    <row r="35" spans="1:31" s="68" customFormat="1" ht="13.8" x14ac:dyDescent="0.25">
      <c r="A35" s="16"/>
      <c r="B35" s="20" t="s">
        <v>14</v>
      </c>
      <c r="C35" s="15" t="s">
        <v>119</v>
      </c>
      <c r="D35" s="55">
        <v>509.79192735043142</v>
      </c>
      <c r="E35" s="55">
        <v>526.62599602986279</v>
      </c>
      <c r="F35" s="55">
        <v>549.11551397384983</v>
      </c>
      <c r="G35" s="55">
        <v>563.71237258785698</v>
      </c>
      <c r="H35" s="55">
        <v>584.09233622961904</v>
      </c>
      <c r="I35" s="55">
        <v>597.43159072429808</v>
      </c>
      <c r="J35" s="55">
        <v>615.47760942517061</v>
      </c>
      <c r="K35" s="55">
        <v>638.60906199999999</v>
      </c>
      <c r="L35" s="55">
        <v>681.71174699999995</v>
      </c>
      <c r="M35" s="55">
        <v>706.94371100000001</v>
      </c>
      <c r="N35" s="55">
        <v>761.11763900000005</v>
      </c>
      <c r="O35" s="55">
        <v>811.14496799999995</v>
      </c>
      <c r="P35" s="55">
        <v>860.27197799999999</v>
      </c>
      <c r="Q35" s="55">
        <v>901.12600599999996</v>
      </c>
      <c r="R35" s="55">
        <v>956.70949800000005</v>
      </c>
      <c r="S35" s="55">
        <v>1006.71757</v>
      </c>
      <c r="T35" s="55">
        <v>1040.1860770000001</v>
      </c>
      <c r="U35" s="55">
        <v>1066.9609579999999</v>
      </c>
      <c r="V35" s="55">
        <v>1094.7291909999999</v>
      </c>
      <c r="W35" s="55">
        <v>1128.358532</v>
      </c>
      <c r="X35" s="55">
        <v>1159.574402</v>
      </c>
      <c r="Y35" s="55">
        <v>1242.2798290000001</v>
      </c>
      <c r="Z35" s="55">
        <v>1330.9201849999999</v>
      </c>
      <c r="AA35" s="55">
        <v>1389.806292</v>
      </c>
      <c r="AB35" s="55">
        <v>1459.214882</v>
      </c>
      <c r="AC35" s="55">
        <v>1590.4304079999999</v>
      </c>
      <c r="AD35" s="55">
        <v>1613.8432869999999</v>
      </c>
      <c r="AE35" s="55">
        <v>1647.2792999999999</v>
      </c>
    </row>
    <row r="36" spans="1:31" s="68" customFormat="1" ht="13.8" x14ac:dyDescent="0.25">
      <c r="A36" s="16"/>
      <c r="B36" s="20" t="s">
        <v>15</v>
      </c>
      <c r="C36" s="15" t="s">
        <v>120</v>
      </c>
      <c r="D36" s="55">
        <v>115.28676125253027</v>
      </c>
      <c r="E36" s="55">
        <v>122.65556536742238</v>
      </c>
      <c r="F36" s="55">
        <v>125.88758475812737</v>
      </c>
      <c r="G36" s="55">
        <v>134.52207854995368</v>
      </c>
      <c r="H36" s="55">
        <v>137.3169684728993</v>
      </c>
      <c r="I36" s="55">
        <v>138.66522817144818</v>
      </c>
      <c r="J36" s="55">
        <v>139.80144802007945</v>
      </c>
      <c r="K36" s="55">
        <v>144.54536400000001</v>
      </c>
      <c r="L36" s="55">
        <v>150.608734</v>
      </c>
      <c r="M36" s="55">
        <v>157.09412900000001</v>
      </c>
      <c r="N36" s="55">
        <v>166.200671</v>
      </c>
      <c r="O36" s="55">
        <v>177.206085</v>
      </c>
      <c r="P36" s="55">
        <v>184.404966</v>
      </c>
      <c r="Q36" s="55">
        <v>194.028424</v>
      </c>
      <c r="R36" s="55">
        <v>209.28040999999999</v>
      </c>
      <c r="S36" s="55">
        <v>215.57559800000001</v>
      </c>
      <c r="T36" s="55">
        <v>224.494145</v>
      </c>
      <c r="U36" s="55">
        <v>228.38967099999999</v>
      </c>
      <c r="V36" s="55">
        <v>240.993582</v>
      </c>
      <c r="W36" s="55">
        <v>249.168038</v>
      </c>
      <c r="X36" s="55">
        <v>258.62867199999999</v>
      </c>
      <c r="Y36" s="55">
        <v>276.83032900000001</v>
      </c>
      <c r="Z36" s="55">
        <v>300.57555300000001</v>
      </c>
      <c r="AA36" s="55">
        <v>316.6103</v>
      </c>
      <c r="AB36" s="55">
        <v>332.13819000000001</v>
      </c>
      <c r="AC36" s="55">
        <v>360.49120499999998</v>
      </c>
      <c r="AD36" s="55">
        <v>368.78234300000003</v>
      </c>
      <c r="AE36" s="55">
        <v>378.355166</v>
      </c>
    </row>
    <row r="37" spans="1:31" s="68" customFormat="1" ht="13.8" x14ac:dyDescent="0.25">
      <c r="A37" s="16"/>
      <c r="B37" s="19" t="s">
        <v>16</v>
      </c>
      <c r="C37" s="23" t="s">
        <v>121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0</v>
      </c>
      <c r="AE37" s="54">
        <v>0</v>
      </c>
    </row>
    <row r="38" spans="1:31" s="73" customFormat="1" ht="13.8" x14ac:dyDescent="0.25">
      <c r="A38" s="16"/>
      <c r="B38" s="20" t="s">
        <v>17</v>
      </c>
      <c r="C38" s="15" t="s">
        <v>122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5">
        <v>0</v>
      </c>
      <c r="Y38" s="55">
        <v>0</v>
      </c>
      <c r="Z38" s="55">
        <v>0</v>
      </c>
      <c r="AA38" s="55">
        <v>0</v>
      </c>
      <c r="AB38" s="55">
        <v>0</v>
      </c>
      <c r="AC38" s="55">
        <v>0</v>
      </c>
      <c r="AD38" s="55">
        <v>0</v>
      </c>
      <c r="AE38" s="55">
        <v>0</v>
      </c>
    </row>
    <row r="39" spans="1:31" s="73" customFormat="1" ht="13.8" x14ac:dyDescent="0.25">
      <c r="A39" s="16"/>
      <c r="B39" s="20" t="s">
        <v>18</v>
      </c>
      <c r="C39" s="15" t="s">
        <v>123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  <c r="X39" s="55">
        <v>0</v>
      </c>
      <c r="Y39" s="55">
        <v>0</v>
      </c>
      <c r="Z39" s="55">
        <v>0</v>
      </c>
      <c r="AA39" s="55">
        <v>0</v>
      </c>
      <c r="AB39" s="55">
        <v>0</v>
      </c>
      <c r="AC39" s="55">
        <v>0</v>
      </c>
      <c r="AD39" s="55">
        <v>0</v>
      </c>
      <c r="AE39" s="55">
        <v>0</v>
      </c>
    </row>
    <row r="40" spans="1:31" s="73" customFormat="1" ht="13.8" x14ac:dyDescent="0.25">
      <c r="A40" s="16"/>
      <c r="B40" s="19" t="s">
        <v>19</v>
      </c>
      <c r="C40" s="23" t="s">
        <v>191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0</v>
      </c>
      <c r="AE40" s="54">
        <v>0</v>
      </c>
    </row>
    <row r="41" spans="1:31" s="73" customFormat="1" ht="13.8" x14ac:dyDescent="0.25">
      <c r="A41" s="16"/>
      <c r="B41" s="20" t="s">
        <v>20</v>
      </c>
      <c r="C41" s="15" t="s">
        <v>192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  <c r="X41" s="55">
        <v>0</v>
      </c>
      <c r="Y41" s="55">
        <v>0</v>
      </c>
      <c r="Z41" s="55">
        <v>0</v>
      </c>
      <c r="AA41" s="55">
        <v>0</v>
      </c>
      <c r="AB41" s="55">
        <v>0</v>
      </c>
      <c r="AC41" s="55">
        <v>0</v>
      </c>
      <c r="AD41" s="55">
        <v>0</v>
      </c>
      <c r="AE41" s="55">
        <v>0</v>
      </c>
    </row>
    <row r="42" spans="1:31" s="73" customFormat="1" ht="13.8" x14ac:dyDescent="0.25">
      <c r="A42" s="16"/>
      <c r="B42" s="20" t="s">
        <v>21</v>
      </c>
      <c r="C42" s="15" t="s">
        <v>193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  <c r="X42" s="55">
        <v>0</v>
      </c>
      <c r="Y42" s="55">
        <v>0</v>
      </c>
      <c r="Z42" s="55">
        <v>0</v>
      </c>
      <c r="AA42" s="55">
        <v>0</v>
      </c>
      <c r="AB42" s="55">
        <v>0</v>
      </c>
      <c r="AC42" s="55">
        <v>0</v>
      </c>
      <c r="AD42" s="55">
        <v>0</v>
      </c>
      <c r="AE42" s="55">
        <v>0</v>
      </c>
    </row>
    <row r="43" spans="1:31" s="73" customFormat="1" ht="13.8" x14ac:dyDescent="0.25">
      <c r="A43" s="16"/>
      <c r="B43" s="19" t="s">
        <v>22</v>
      </c>
      <c r="C43" s="23" t="s">
        <v>124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  <c r="AC43" s="54">
        <v>0</v>
      </c>
      <c r="AD43" s="54">
        <v>0</v>
      </c>
      <c r="AE43" s="54">
        <v>0</v>
      </c>
    </row>
    <row r="44" spans="1:31" s="73" customFormat="1" ht="13.8" x14ac:dyDescent="0.25">
      <c r="A44" s="16"/>
      <c r="B44" s="19" t="s">
        <v>23</v>
      </c>
      <c r="C44" s="23" t="s">
        <v>215</v>
      </c>
      <c r="D44" s="54">
        <f t="shared" ref="D44:AA44" si="2">D43</f>
        <v>0</v>
      </c>
      <c r="E44" s="54">
        <f t="shared" si="2"/>
        <v>0</v>
      </c>
      <c r="F44" s="54">
        <f t="shared" si="2"/>
        <v>0</v>
      </c>
      <c r="G44" s="54">
        <f t="shared" si="2"/>
        <v>0</v>
      </c>
      <c r="H44" s="54">
        <f t="shared" si="2"/>
        <v>0</v>
      </c>
      <c r="I44" s="54">
        <f t="shared" si="2"/>
        <v>0</v>
      </c>
      <c r="J44" s="54">
        <f t="shared" si="2"/>
        <v>0</v>
      </c>
      <c r="K44" s="54">
        <f t="shared" si="2"/>
        <v>0</v>
      </c>
      <c r="L44" s="54">
        <f t="shared" si="2"/>
        <v>0</v>
      </c>
      <c r="M44" s="54">
        <f t="shared" si="2"/>
        <v>0</v>
      </c>
      <c r="N44" s="54">
        <f t="shared" si="2"/>
        <v>0</v>
      </c>
      <c r="O44" s="54">
        <f t="shared" si="2"/>
        <v>0</v>
      </c>
      <c r="P44" s="54">
        <f t="shared" si="2"/>
        <v>0</v>
      </c>
      <c r="Q44" s="54">
        <f t="shared" si="2"/>
        <v>0</v>
      </c>
      <c r="R44" s="54">
        <f t="shared" si="2"/>
        <v>0</v>
      </c>
      <c r="S44" s="54">
        <f t="shared" si="2"/>
        <v>0</v>
      </c>
      <c r="T44" s="54">
        <f t="shared" si="2"/>
        <v>0</v>
      </c>
      <c r="U44" s="54">
        <f t="shared" si="2"/>
        <v>0</v>
      </c>
      <c r="V44" s="54">
        <f t="shared" si="2"/>
        <v>0</v>
      </c>
      <c r="W44" s="54">
        <f t="shared" si="2"/>
        <v>0</v>
      </c>
      <c r="X44" s="54">
        <f t="shared" si="2"/>
        <v>0</v>
      </c>
      <c r="Y44" s="54">
        <f t="shared" si="2"/>
        <v>0</v>
      </c>
      <c r="Z44" s="54">
        <f t="shared" si="2"/>
        <v>0</v>
      </c>
      <c r="AA44" s="54">
        <f t="shared" si="2"/>
        <v>0</v>
      </c>
      <c r="AB44" s="54">
        <f>AB43</f>
        <v>0</v>
      </c>
      <c r="AC44" s="54">
        <f t="shared" ref="AC44:AD44" si="3">AC43</f>
        <v>0</v>
      </c>
      <c r="AD44" s="54">
        <f t="shared" si="3"/>
        <v>0</v>
      </c>
      <c r="AE44" s="54">
        <f t="shared" ref="AE44" si="4">AE43</f>
        <v>0</v>
      </c>
    </row>
    <row r="45" spans="1:31" s="73" customFormat="1" ht="13.8" x14ac:dyDescent="0.25">
      <c r="A45" s="16"/>
      <c r="B45" s="19" t="s">
        <v>24</v>
      </c>
      <c r="C45" s="23" t="s">
        <v>125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54">
        <v>0</v>
      </c>
      <c r="AD45" s="54">
        <v>0</v>
      </c>
      <c r="AE45" s="54">
        <v>0</v>
      </c>
    </row>
    <row r="46" spans="1:31" s="73" customFormat="1" ht="13.8" x14ac:dyDescent="0.25">
      <c r="A46" s="16"/>
      <c r="B46" s="19" t="s">
        <v>25</v>
      </c>
      <c r="C46" s="23" t="s">
        <v>126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</row>
    <row r="47" spans="1:31" s="73" customFormat="1" ht="13.8" x14ac:dyDescent="0.25">
      <c r="A47" s="16"/>
      <c r="B47" s="20"/>
      <c r="C47" s="1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</row>
    <row r="48" spans="1:31" s="73" customFormat="1" ht="15" x14ac:dyDescent="0.25">
      <c r="A48" s="41" t="s">
        <v>135</v>
      </c>
      <c r="B48" s="16"/>
      <c r="C48" s="23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</row>
    <row r="49" spans="1:31" s="73" customFormat="1" ht="13.8" x14ac:dyDescent="0.25">
      <c r="A49" s="16"/>
      <c r="B49" s="17" t="s">
        <v>1</v>
      </c>
      <c r="C49" s="15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</row>
    <row r="50" spans="1:31" s="73" customFormat="1" ht="13.8" x14ac:dyDescent="0.25">
      <c r="A50" s="16"/>
      <c r="B50" s="19" t="s">
        <v>22</v>
      </c>
      <c r="C50" s="23" t="s">
        <v>124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0</v>
      </c>
      <c r="Z50" s="54">
        <v>0</v>
      </c>
      <c r="AA50" s="54">
        <v>0</v>
      </c>
      <c r="AB50" s="54">
        <v>0</v>
      </c>
      <c r="AC50" s="54">
        <v>0</v>
      </c>
      <c r="AD50" s="54">
        <v>0</v>
      </c>
      <c r="AE50" s="54">
        <v>0</v>
      </c>
    </row>
    <row r="51" spans="1:31" s="73" customFormat="1" ht="13.8" x14ac:dyDescent="0.25">
      <c r="A51" s="16"/>
      <c r="B51" s="19" t="s">
        <v>25</v>
      </c>
      <c r="C51" s="23" t="s">
        <v>126</v>
      </c>
      <c r="D51" s="54">
        <f t="shared" ref="D51:AA51" si="5">D$50-D$23</f>
        <v>0</v>
      </c>
      <c r="E51" s="54">
        <f t="shared" si="5"/>
        <v>0</v>
      </c>
      <c r="F51" s="54">
        <f t="shared" si="5"/>
        <v>0</v>
      </c>
      <c r="G51" s="54">
        <f t="shared" si="5"/>
        <v>0</v>
      </c>
      <c r="H51" s="54">
        <f t="shared" si="5"/>
        <v>0</v>
      </c>
      <c r="I51" s="54">
        <f t="shared" si="5"/>
        <v>0</v>
      </c>
      <c r="J51" s="54">
        <f t="shared" si="5"/>
        <v>0</v>
      </c>
      <c r="K51" s="54">
        <f t="shared" si="5"/>
        <v>0</v>
      </c>
      <c r="L51" s="54">
        <f t="shared" si="5"/>
        <v>0</v>
      </c>
      <c r="M51" s="54">
        <f t="shared" si="5"/>
        <v>0</v>
      </c>
      <c r="N51" s="54">
        <f t="shared" si="5"/>
        <v>0</v>
      </c>
      <c r="O51" s="54">
        <f t="shared" si="5"/>
        <v>0</v>
      </c>
      <c r="P51" s="54">
        <f t="shared" si="5"/>
        <v>0</v>
      </c>
      <c r="Q51" s="54">
        <f t="shared" si="5"/>
        <v>0</v>
      </c>
      <c r="R51" s="54">
        <f t="shared" si="5"/>
        <v>0</v>
      </c>
      <c r="S51" s="54">
        <f t="shared" si="5"/>
        <v>0</v>
      </c>
      <c r="T51" s="54">
        <f t="shared" si="5"/>
        <v>0</v>
      </c>
      <c r="U51" s="54">
        <f t="shared" si="5"/>
        <v>0</v>
      </c>
      <c r="V51" s="54">
        <f t="shared" si="5"/>
        <v>0</v>
      </c>
      <c r="W51" s="54">
        <f t="shared" si="5"/>
        <v>0</v>
      </c>
      <c r="X51" s="54">
        <f t="shared" si="5"/>
        <v>0</v>
      </c>
      <c r="Y51" s="54">
        <f t="shared" si="5"/>
        <v>0</v>
      </c>
      <c r="Z51" s="54">
        <f t="shared" si="5"/>
        <v>0</v>
      </c>
      <c r="AA51" s="54">
        <f t="shared" si="5"/>
        <v>0</v>
      </c>
      <c r="AB51" s="54">
        <f>AB$50-AB$23</f>
        <v>0</v>
      </c>
      <c r="AC51" s="54">
        <f t="shared" ref="AC51:AE51" si="6">AC$50-AC$23</f>
        <v>0</v>
      </c>
      <c r="AD51" s="54">
        <f t="shared" si="6"/>
        <v>0</v>
      </c>
      <c r="AE51" s="54">
        <f t="shared" si="6"/>
        <v>0</v>
      </c>
    </row>
    <row r="52" spans="1:31" s="73" customFormat="1" ht="13.8" x14ac:dyDescent="0.25">
      <c r="A52" s="16"/>
      <c r="B52" s="19" t="s">
        <v>13</v>
      </c>
      <c r="C52" s="42" t="s">
        <v>118</v>
      </c>
      <c r="D52" s="54">
        <v>1804.2383621702379</v>
      </c>
      <c r="E52" s="54">
        <v>2018.1017552118756</v>
      </c>
      <c r="F52" s="54">
        <v>2220.95924502241</v>
      </c>
      <c r="G52" s="54">
        <v>2478.8350978030176</v>
      </c>
      <c r="H52" s="54">
        <v>2885.8135521655995</v>
      </c>
      <c r="I52" s="54">
        <v>3353.8428774685617</v>
      </c>
      <c r="J52" s="54">
        <v>3894.4084999262363</v>
      </c>
      <c r="K52" s="54">
        <v>4284.2209730000004</v>
      </c>
      <c r="L52" s="54">
        <v>4452.280068</v>
      </c>
      <c r="M52" s="54">
        <v>4817.3613580000001</v>
      </c>
      <c r="N52" s="54">
        <v>5356.2833380000002</v>
      </c>
      <c r="O52" s="54">
        <v>5987.0484390000001</v>
      </c>
      <c r="P52" s="54">
        <v>6730.5611509999999</v>
      </c>
      <c r="Q52" s="54">
        <v>7437.7742660000004</v>
      </c>
      <c r="R52" s="54">
        <v>7620.8972039999999</v>
      </c>
      <c r="S52" s="54">
        <v>7944.875884</v>
      </c>
      <c r="T52" s="54">
        <v>8367.5675809999993</v>
      </c>
      <c r="U52" s="54">
        <v>8796.343965</v>
      </c>
      <c r="V52" s="54">
        <v>9227.9726699999992</v>
      </c>
      <c r="W52" s="54">
        <v>9610.2866400000003</v>
      </c>
      <c r="X52" s="54">
        <v>10002.323517000001</v>
      </c>
      <c r="Y52" s="54">
        <v>10430.208259999999</v>
      </c>
      <c r="Z52" s="54">
        <v>11081.120086999999</v>
      </c>
      <c r="AA52" s="54">
        <v>11767.089932999999</v>
      </c>
      <c r="AB52" s="54">
        <v>12448.892519000001</v>
      </c>
      <c r="AC52" s="54">
        <v>12260.701864000001</v>
      </c>
      <c r="AD52" s="54">
        <v>13808.430748999999</v>
      </c>
      <c r="AE52" s="54">
        <v>15187.864516</v>
      </c>
    </row>
    <row r="53" spans="1:31" s="73" customFormat="1" ht="13.8" x14ac:dyDescent="0.25">
      <c r="A53" s="16"/>
      <c r="B53" s="20" t="s">
        <v>14</v>
      </c>
      <c r="C53" s="33" t="s">
        <v>119</v>
      </c>
      <c r="D53" s="55">
        <v>1591.2427502290634</v>
      </c>
      <c r="E53" s="55">
        <v>1787.4983875743644</v>
      </c>
      <c r="F53" s="55">
        <v>1974.7225809440365</v>
      </c>
      <c r="G53" s="55">
        <v>2197.4600791710345</v>
      </c>
      <c r="H53" s="55">
        <v>2563.0785946245187</v>
      </c>
      <c r="I53" s="55">
        <v>2975.5110178181994</v>
      </c>
      <c r="J53" s="55">
        <v>3435.3504180489613</v>
      </c>
      <c r="K53" s="55">
        <v>3777.340948</v>
      </c>
      <c r="L53" s="55">
        <v>3922.668557</v>
      </c>
      <c r="M53" s="55">
        <v>4238.9058459999997</v>
      </c>
      <c r="N53" s="55">
        <v>4675.0417440000001</v>
      </c>
      <c r="O53" s="55">
        <v>5251.1856230000003</v>
      </c>
      <c r="P53" s="55">
        <v>5923.4892149999996</v>
      </c>
      <c r="Q53" s="55">
        <v>6530.6118759999999</v>
      </c>
      <c r="R53" s="55">
        <v>6632.2120160000004</v>
      </c>
      <c r="S53" s="55">
        <v>6934.4530480000003</v>
      </c>
      <c r="T53" s="55">
        <v>7298.9667460000001</v>
      </c>
      <c r="U53" s="55">
        <v>7711.2773120000002</v>
      </c>
      <c r="V53" s="55">
        <v>8075.966563</v>
      </c>
      <c r="W53" s="55">
        <v>8425.1337559999993</v>
      </c>
      <c r="X53" s="55">
        <v>8755.6869160000006</v>
      </c>
      <c r="Y53" s="55">
        <v>9144.0473939999993</v>
      </c>
      <c r="Z53" s="55">
        <v>9706.6836019999992</v>
      </c>
      <c r="AA53" s="55">
        <v>10323.259352999999</v>
      </c>
      <c r="AB53" s="55">
        <v>10907.538769000001</v>
      </c>
      <c r="AC53" s="55">
        <v>10679.478517</v>
      </c>
      <c r="AD53" s="55">
        <v>12107.872031000001</v>
      </c>
      <c r="AE53" s="55">
        <v>13330.741195000001</v>
      </c>
    </row>
    <row r="54" spans="1:31" s="73" customFormat="1" ht="13.8" x14ac:dyDescent="0.25">
      <c r="A54" s="16"/>
      <c r="B54" s="20" t="s">
        <v>15</v>
      </c>
      <c r="C54" s="33" t="s">
        <v>120</v>
      </c>
      <c r="D54" s="55">
        <v>212.99561194117439</v>
      </c>
      <c r="E54" s="55">
        <v>230.60336763751113</v>
      </c>
      <c r="F54" s="55">
        <v>246.23666407837391</v>
      </c>
      <c r="G54" s="55">
        <v>281.37501863198338</v>
      </c>
      <c r="H54" s="55">
        <v>322.73495754108097</v>
      </c>
      <c r="I54" s="55">
        <v>378.33185965036193</v>
      </c>
      <c r="J54" s="55">
        <v>459.05808187727484</v>
      </c>
      <c r="K54" s="55">
        <v>506.88002499999999</v>
      </c>
      <c r="L54" s="55">
        <v>529.61151099999995</v>
      </c>
      <c r="M54" s="55">
        <v>578.455512</v>
      </c>
      <c r="N54" s="55">
        <v>1556.3375385232061</v>
      </c>
      <c r="O54" s="55">
        <v>735.86281599999995</v>
      </c>
      <c r="P54" s="55">
        <v>807.07193600000005</v>
      </c>
      <c r="Q54" s="55">
        <v>907.16238999999996</v>
      </c>
      <c r="R54" s="55">
        <v>988.68518800000004</v>
      </c>
      <c r="S54" s="55">
        <v>1010.422836</v>
      </c>
      <c r="T54" s="55">
        <v>1068.600835</v>
      </c>
      <c r="U54" s="55">
        <v>1085.0666530000001</v>
      </c>
      <c r="V54" s="55">
        <v>1152.0061069999999</v>
      </c>
      <c r="W54" s="55">
        <v>1185.1528840000001</v>
      </c>
      <c r="X54" s="55">
        <v>1246.6366009999999</v>
      </c>
      <c r="Y54" s="55">
        <v>1286.1608659999999</v>
      </c>
      <c r="Z54" s="55">
        <v>1374.4364849999999</v>
      </c>
      <c r="AA54" s="55">
        <v>1443.8305800000001</v>
      </c>
      <c r="AB54" s="55">
        <v>1541.35375</v>
      </c>
      <c r="AC54" s="55">
        <v>1581.2233470000001</v>
      </c>
      <c r="AD54" s="55">
        <v>1700.558718</v>
      </c>
      <c r="AE54" s="55">
        <v>1857.123321</v>
      </c>
    </row>
    <row r="55" spans="1:31" s="73" customFormat="1" ht="13.8" x14ac:dyDescent="0.25">
      <c r="A55" s="29"/>
      <c r="B55" s="20" t="s">
        <v>26</v>
      </c>
      <c r="C55" s="15" t="s">
        <v>169</v>
      </c>
      <c r="D55" s="55">
        <v>204.01232713885997</v>
      </c>
      <c r="E55" s="55">
        <v>224.20089638820559</v>
      </c>
      <c r="F55" s="55">
        <v>238.24098785165359</v>
      </c>
      <c r="G55" s="55">
        <v>270.22309546859151</v>
      </c>
      <c r="H55" s="55">
        <v>312.16568823211674</v>
      </c>
      <c r="I55" s="55">
        <v>362.96946368066716</v>
      </c>
      <c r="J55" s="55">
        <v>436.48688807487616</v>
      </c>
      <c r="K55" s="55">
        <v>480.439797</v>
      </c>
      <c r="L55" s="55">
        <v>508.002026</v>
      </c>
      <c r="M55" s="55">
        <v>554.31223799999998</v>
      </c>
      <c r="N55" s="55">
        <v>647.97321599999998</v>
      </c>
      <c r="O55" s="55">
        <v>706.13728100000003</v>
      </c>
      <c r="P55" s="55">
        <v>775.94844000000001</v>
      </c>
      <c r="Q55" s="55">
        <v>870.41661499999998</v>
      </c>
      <c r="R55" s="55">
        <v>941.05597</v>
      </c>
      <c r="S55" s="55">
        <v>967.16240900000003</v>
      </c>
      <c r="T55" s="55">
        <v>1020.863006</v>
      </c>
      <c r="U55" s="55">
        <v>1019.686764</v>
      </c>
      <c r="V55" s="55">
        <v>1076.304302</v>
      </c>
      <c r="W55" s="55">
        <v>1108.846094</v>
      </c>
      <c r="X55" s="55">
        <v>1162.2938469999999</v>
      </c>
      <c r="Y55" s="55">
        <v>1196.0574979999999</v>
      </c>
      <c r="Z55" s="55">
        <v>1276.6106850000001</v>
      </c>
      <c r="AA55" s="55">
        <v>1342.582635</v>
      </c>
      <c r="AB55" s="55">
        <v>1400.8249949999999</v>
      </c>
      <c r="AC55" s="55">
        <v>1435.477087</v>
      </c>
      <c r="AD55" s="55">
        <v>1539.0208709999999</v>
      </c>
      <c r="AE55" s="55">
        <v>1682.791551</v>
      </c>
    </row>
    <row r="56" spans="1:31" s="73" customFormat="1" ht="13.8" x14ac:dyDescent="0.25">
      <c r="A56" s="29"/>
      <c r="B56" s="20" t="s">
        <v>27</v>
      </c>
      <c r="C56" s="15" t="s">
        <v>170</v>
      </c>
      <c r="D56" s="55">
        <v>8.9832848023143637</v>
      </c>
      <c r="E56" s="55">
        <v>6.4024712493055294</v>
      </c>
      <c r="F56" s="55">
        <v>7.9956762267203461</v>
      </c>
      <c r="G56" s="55">
        <v>11.151923163391865</v>
      </c>
      <c r="H56" s="55">
        <v>10.5692693089642</v>
      </c>
      <c r="I56" s="55">
        <v>15.362395969694711</v>
      </c>
      <c r="J56" s="55">
        <v>22.571193802398696</v>
      </c>
      <c r="K56" s="55">
        <v>26.440228000000001</v>
      </c>
      <c r="L56" s="55">
        <v>21.609484999999999</v>
      </c>
      <c r="M56" s="55">
        <v>24.143274000000002</v>
      </c>
      <c r="N56" s="55">
        <v>33.268377999999998</v>
      </c>
      <c r="O56" s="55">
        <v>29.725535000000001</v>
      </c>
      <c r="P56" s="55">
        <v>31.123495999999999</v>
      </c>
      <c r="Q56" s="55">
        <v>36.745775000000002</v>
      </c>
      <c r="R56" s="55">
        <v>47.629218000000002</v>
      </c>
      <c r="S56" s="55">
        <v>43.260427</v>
      </c>
      <c r="T56" s="55">
        <v>47.737828999999998</v>
      </c>
      <c r="U56" s="55">
        <v>65.379889000000006</v>
      </c>
      <c r="V56" s="55">
        <v>75.701804999999993</v>
      </c>
      <c r="W56" s="55">
        <v>76.306790000000007</v>
      </c>
      <c r="X56" s="55">
        <v>84.342753999999999</v>
      </c>
      <c r="Y56" s="55">
        <v>90.103368000000003</v>
      </c>
      <c r="Z56" s="55">
        <v>97.825800000000001</v>
      </c>
      <c r="AA56" s="55">
        <v>101.247945</v>
      </c>
      <c r="AB56" s="55">
        <v>140.52875499999999</v>
      </c>
      <c r="AC56" s="55">
        <v>145.74626000000001</v>
      </c>
      <c r="AD56" s="55">
        <v>161.537847</v>
      </c>
      <c r="AE56" s="55">
        <v>174.33177000000001</v>
      </c>
    </row>
    <row r="57" spans="1:31" s="73" customFormat="1" ht="13.8" x14ac:dyDescent="0.25">
      <c r="A57" s="29"/>
      <c r="B57" s="19" t="s">
        <v>16</v>
      </c>
      <c r="C57" s="42" t="s">
        <v>121</v>
      </c>
      <c r="D57" s="54">
        <v>23.788570794672264</v>
      </c>
      <c r="E57" s="54">
        <v>21.58297627658968</v>
      </c>
      <c r="F57" s="54">
        <v>27.99278310060263</v>
      </c>
      <c r="G57" s="54">
        <v>25.246889555997907</v>
      </c>
      <c r="H57" s="54">
        <v>24.162355385114985</v>
      </c>
      <c r="I57" s="54">
        <v>28.237558595831921</v>
      </c>
      <c r="J57" s="54">
        <v>20.617254876685369</v>
      </c>
      <c r="K57" s="54">
        <v>17.813119307980777</v>
      </c>
      <c r="L57" s="54">
        <v>17.87067085131914</v>
      </c>
      <c r="M57" s="54">
        <v>19.215787105896819</v>
      </c>
      <c r="N57" s="54">
        <v>22.324436235715407</v>
      </c>
      <c r="O57" s="54">
        <v>26.285602392407593</v>
      </c>
      <c r="P57" s="54">
        <v>24.072370989839566</v>
      </c>
      <c r="Q57" s="54">
        <v>19.742546619051009</v>
      </c>
      <c r="R57" s="54">
        <v>13.802052197634355</v>
      </c>
      <c r="S57" s="54">
        <v>18.94727948204477</v>
      </c>
      <c r="T57" s="54">
        <v>18.480022252226188</v>
      </c>
      <c r="U57" s="54">
        <v>15.713394880900228</v>
      </c>
      <c r="V57" s="54">
        <v>16.220186520942168</v>
      </c>
      <c r="W57" s="54">
        <v>23.559844825401864</v>
      </c>
      <c r="X57" s="54">
        <v>52.612677899023225</v>
      </c>
      <c r="Y57" s="54">
        <v>101.70180385999998</v>
      </c>
      <c r="Z57" s="54">
        <v>126.78671284000002</v>
      </c>
      <c r="AA57" s="54">
        <v>153.22605749000002</v>
      </c>
      <c r="AB57" s="54">
        <v>165.10569221999998</v>
      </c>
      <c r="AC57" s="54">
        <v>209.29972444000001</v>
      </c>
      <c r="AD57" s="54">
        <v>266.53331881000003</v>
      </c>
      <c r="AE57" s="54">
        <v>344.62143268</v>
      </c>
    </row>
    <row r="58" spans="1:31" s="73" customFormat="1" ht="13.8" x14ac:dyDescent="0.25">
      <c r="A58" s="29"/>
      <c r="B58" s="20" t="s">
        <v>17</v>
      </c>
      <c r="C58" s="33" t="s">
        <v>122</v>
      </c>
      <c r="D58" s="55">
        <v>22.378552425762081</v>
      </c>
      <c r="E58" s="55">
        <v>20.150543779235946</v>
      </c>
      <c r="F58" s="55">
        <v>26.440275533652787</v>
      </c>
      <c r="G58" s="55">
        <v>25.246889555997907</v>
      </c>
      <c r="H58" s="55">
        <v>24.162355385114985</v>
      </c>
      <c r="I58" s="55">
        <v>28.237558595831921</v>
      </c>
      <c r="J58" s="55">
        <v>20.617254876685369</v>
      </c>
      <c r="K58" s="55">
        <v>17.813119307980777</v>
      </c>
      <c r="L58" s="55">
        <v>17.87067085131914</v>
      </c>
      <c r="M58" s="55">
        <v>19.215787105896819</v>
      </c>
      <c r="N58" s="55">
        <v>22.324436235715407</v>
      </c>
      <c r="O58" s="55">
        <v>26.285602392407593</v>
      </c>
      <c r="P58" s="55">
        <v>24.072370989839566</v>
      </c>
      <c r="Q58" s="55">
        <v>19.742546619051009</v>
      </c>
      <c r="R58" s="55">
        <v>13.802052197634355</v>
      </c>
      <c r="S58" s="55">
        <v>18.94727948204477</v>
      </c>
      <c r="T58" s="55">
        <v>18.480022252226188</v>
      </c>
      <c r="U58" s="55">
        <v>15.713394880900228</v>
      </c>
      <c r="V58" s="55">
        <v>16.220186520942168</v>
      </c>
      <c r="W58" s="55">
        <v>23.559844825401864</v>
      </c>
      <c r="X58" s="55">
        <v>24.070297469023224</v>
      </c>
      <c r="Y58" s="55">
        <v>24.671925289999994</v>
      </c>
      <c r="Z58" s="55">
        <v>26.815354840000001</v>
      </c>
      <c r="AA58" s="55">
        <v>24.315780109999999</v>
      </c>
      <c r="AB58" s="55">
        <v>25.745433560000002</v>
      </c>
      <c r="AC58" s="55">
        <v>24.088114290000004</v>
      </c>
      <c r="AD58" s="55">
        <v>20.717342740000003</v>
      </c>
      <c r="AE58" s="55">
        <v>21.232535580000004</v>
      </c>
    </row>
    <row r="59" spans="1:31" s="73" customFormat="1" ht="13.8" x14ac:dyDescent="0.25">
      <c r="A59" s="29"/>
      <c r="B59" s="20" t="s">
        <v>28</v>
      </c>
      <c r="C59" s="33" t="s">
        <v>123</v>
      </c>
      <c r="D59" s="55">
        <v>1.4100183689101859</v>
      </c>
      <c r="E59" s="55">
        <v>1.4324324973537368</v>
      </c>
      <c r="F59" s="55">
        <v>1.5525075669498434</v>
      </c>
      <c r="G59" s="55">
        <v>1.1021373868702148E-28</v>
      </c>
      <c r="H59" s="55">
        <v>-3.0999118521243227E-28</v>
      </c>
      <c r="I59" s="55">
        <v>5.248971916080054E-29</v>
      </c>
      <c r="J59" s="55">
        <v>-4.5085288950843566E-28</v>
      </c>
      <c r="K59" s="55">
        <v>-2.6167537958825402E-28</v>
      </c>
      <c r="L59" s="55">
        <v>-1.2000543049686659E-28</v>
      </c>
      <c r="M59" s="55">
        <v>-2.9252988081513633E-28</v>
      </c>
      <c r="N59" s="55">
        <v>-3.6817384649679644E-28</v>
      </c>
      <c r="O59" s="55">
        <v>2.3969975555195847E-28</v>
      </c>
      <c r="P59" s="55">
        <v>9.0072539846108071E-28</v>
      </c>
      <c r="Q59" s="55">
        <v>-3.8883197618591206E-28</v>
      </c>
      <c r="R59" s="55">
        <v>-6.1332610094612897E-28</v>
      </c>
      <c r="S59" s="55">
        <v>6.572983942499496E-28</v>
      </c>
      <c r="T59" s="55">
        <v>3.7250915663589199E-28</v>
      </c>
      <c r="U59" s="55">
        <v>5.5284422369525537E-28</v>
      </c>
      <c r="V59" s="55">
        <v>-7.9570897518479922E-28</v>
      </c>
      <c r="W59" s="55">
        <v>-1.1048031056411376E-27</v>
      </c>
      <c r="X59" s="55">
        <v>28.542380430000001</v>
      </c>
      <c r="Y59" s="55">
        <v>77.029878569999994</v>
      </c>
      <c r="Z59" s="55">
        <v>99.971358000000023</v>
      </c>
      <c r="AA59" s="55">
        <v>128.91027738</v>
      </c>
      <c r="AB59" s="55">
        <v>139.36025865999997</v>
      </c>
      <c r="AC59" s="55">
        <v>185.21161014999998</v>
      </c>
      <c r="AD59" s="55">
        <v>245.81597607000003</v>
      </c>
      <c r="AE59" s="55">
        <v>323.38889709999995</v>
      </c>
    </row>
    <row r="60" spans="1:31" s="73" customFormat="1" ht="13.8" x14ac:dyDescent="0.25">
      <c r="A60" s="29"/>
      <c r="B60" s="19" t="s">
        <v>29</v>
      </c>
      <c r="C60" s="23" t="s">
        <v>217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54">
        <v>0</v>
      </c>
      <c r="Z60" s="54">
        <v>0</v>
      </c>
      <c r="AA60" s="54">
        <v>0</v>
      </c>
      <c r="AB60" s="54">
        <v>0</v>
      </c>
      <c r="AC60" s="54">
        <v>0</v>
      </c>
      <c r="AD60" s="54">
        <v>0</v>
      </c>
      <c r="AE60" s="54">
        <v>0</v>
      </c>
    </row>
    <row r="61" spans="1:31" s="68" customFormat="1" ht="13.8" x14ac:dyDescent="0.25">
      <c r="A61" s="29"/>
      <c r="B61" s="20" t="s">
        <v>20</v>
      </c>
      <c r="C61" s="15" t="s">
        <v>218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55">
        <v>0</v>
      </c>
      <c r="Y61" s="55">
        <v>0</v>
      </c>
      <c r="Z61" s="55">
        <v>0</v>
      </c>
      <c r="AA61" s="55">
        <v>0</v>
      </c>
      <c r="AB61" s="55">
        <v>0</v>
      </c>
      <c r="AC61" s="55">
        <v>0</v>
      </c>
      <c r="AD61" s="55">
        <v>0</v>
      </c>
      <c r="AE61" s="55">
        <v>0</v>
      </c>
    </row>
    <row r="62" spans="1:31" s="68" customFormat="1" ht="13.8" x14ac:dyDescent="0.25">
      <c r="A62" s="29"/>
      <c r="B62" s="20" t="s">
        <v>21</v>
      </c>
      <c r="C62" s="15" t="s">
        <v>219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5">
        <v>0</v>
      </c>
      <c r="Z62" s="55">
        <v>0</v>
      </c>
      <c r="AA62" s="55">
        <v>0</v>
      </c>
      <c r="AB62" s="55">
        <v>0</v>
      </c>
      <c r="AC62" s="55">
        <v>0</v>
      </c>
      <c r="AD62" s="55">
        <v>0</v>
      </c>
      <c r="AE62" s="55">
        <v>0</v>
      </c>
    </row>
    <row r="63" spans="1:31" s="68" customFormat="1" ht="13.8" x14ac:dyDescent="0.25">
      <c r="A63" s="29"/>
      <c r="B63" s="19" t="s">
        <v>30</v>
      </c>
      <c r="C63" s="42" t="s">
        <v>130</v>
      </c>
      <c r="D63" s="54">
        <v>35576.831480841829</v>
      </c>
      <c r="E63" s="54">
        <v>40861.342384953045</v>
      </c>
      <c r="F63" s="54">
        <v>46507.942678765452</v>
      </c>
      <c r="G63" s="54">
        <v>47946.420706864534</v>
      </c>
      <c r="H63" s="54">
        <v>55867.82246997441</v>
      </c>
      <c r="I63" s="54">
        <v>76154.495037670495</v>
      </c>
      <c r="J63" s="54">
        <v>90258.741167427885</v>
      </c>
      <c r="K63" s="54">
        <v>73512.07400286186</v>
      </c>
      <c r="L63" s="54">
        <v>75395.407097362637</v>
      </c>
      <c r="M63" s="54">
        <v>79419.402966695561</v>
      </c>
      <c r="N63" s="54">
        <v>106534.98455893915</v>
      </c>
      <c r="O63" s="54">
        <v>131660.27724544751</v>
      </c>
      <c r="P63" s="54">
        <v>171909.58470433933</v>
      </c>
      <c r="Q63" s="54">
        <v>165751.82111877474</v>
      </c>
      <c r="R63" s="54">
        <v>132367.41811615563</v>
      </c>
      <c r="S63" s="54">
        <v>142621.94827396303</v>
      </c>
      <c r="T63" s="54">
        <v>163642.04854950181</v>
      </c>
      <c r="U63" s="54">
        <v>194414.80816761174</v>
      </c>
      <c r="V63" s="54">
        <v>221831.66884050926</v>
      </c>
      <c r="W63" s="54">
        <v>234604.68344700092</v>
      </c>
      <c r="X63" s="54">
        <v>272871.90822056803</v>
      </c>
      <c r="Y63" s="54">
        <v>290188.66722707782</v>
      </c>
      <c r="Z63" s="54">
        <v>288477.10816449008</v>
      </c>
      <c r="AA63" s="54">
        <v>325379.87942653871</v>
      </c>
      <c r="AB63" s="54">
        <v>317780.81348834315</v>
      </c>
      <c r="AC63" s="54">
        <v>285061.78534192342</v>
      </c>
      <c r="AD63" s="54">
        <v>286973.34282960283</v>
      </c>
      <c r="AE63" s="54">
        <v>283428.01358205226</v>
      </c>
    </row>
    <row r="64" spans="1:31" s="68" customFormat="1" ht="13.8" x14ac:dyDescent="0.25">
      <c r="A64" s="29"/>
      <c r="B64" s="20" t="s">
        <v>31</v>
      </c>
      <c r="C64" s="33" t="s">
        <v>131</v>
      </c>
      <c r="D64" s="55">
        <v>17979.428327840498</v>
      </c>
      <c r="E64" s="55">
        <v>16839.415683556079</v>
      </c>
      <c r="F64" s="55">
        <v>18061.081309617744</v>
      </c>
      <c r="G64" s="55">
        <v>18582.994192004662</v>
      </c>
      <c r="H64" s="55">
        <v>17958.008494008845</v>
      </c>
      <c r="I64" s="55">
        <v>24579.374944186853</v>
      </c>
      <c r="J64" s="55">
        <v>24872.724211341239</v>
      </c>
      <c r="K64" s="55">
        <v>19876.798963815843</v>
      </c>
      <c r="L64" s="55">
        <v>17794.922265616569</v>
      </c>
      <c r="M64" s="55">
        <v>19504.99849113018</v>
      </c>
      <c r="N64" s="55">
        <v>25769.516572988185</v>
      </c>
      <c r="O64" s="55">
        <v>32236.415479201321</v>
      </c>
      <c r="P64" s="55">
        <v>39276.62463368196</v>
      </c>
      <c r="Q64" s="55">
        <v>44042.207135094985</v>
      </c>
      <c r="R64" s="55">
        <v>51582.600089348372</v>
      </c>
      <c r="S64" s="55">
        <v>44810.104875233475</v>
      </c>
      <c r="T64" s="55">
        <v>47393.571016574344</v>
      </c>
      <c r="U64" s="55">
        <v>59612.909448735169</v>
      </c>
      <c r="V64" s="55">
        <v>62494.36277042915</v>
      </c>
      <c r="W64" s="55">
        <v>76566.454047762294</v>
      </c>
      <c r="X64" s="55">
        <v>91135.33529334898</v>
      </c>
      <c r="Y64" s="55">
        <v>84156.386116910449</v>
      </c>
      <c r="Z64" s="55">
        <v>82886.177960788336</v>
      </c>
      <c r="AA64" s="55">
        <v>99821.366120649502</v>
      </c>
      <c r="AB64" s="55">
        <v>87751.159288399707</v>
      </c>
      <c r="AC64" s="55">
        <v>77412.726873880572</v>
      </c>
      <c r="AD64" s="55">
        <v>65672.956892290429</v>
      </c>
      <c r="AE64" s="55">
        <v>64093.469963392432</v>
      </c>
    </row>
    <row r="65" spans="1:31" s="68" customFormat="1" ht="13.8" x14ac:dyDescent="0.25">
      <c r="A65" s="29"/>
      <c r="B65" s="28" t="s">
        <v>32</v>
      </c>
      <c r="C65" s="33" t="s">
        <v>132</v>
      </c>
      <c r="D65" s="55">
        <v>2443.4739570852844</v>
      </c>
      <c r="E65" s="55">
        <v>8402.1625225201115</v>
      </c>
      <c r="F65" s="55">
        <v>9839.6612560270878</v>
      </c>
      <c r="G65" s="55">
        <v>8465.0863102904841</v>
      </c>
      <c r="H65" s="55">
        <v>11979.084622905944</v>
      </c>
      <c r="I65" s="55">
        <v>16355.801328314714</v>
      </c>
      <c r="J65" s="55">
        <v>27225.153142037692</v>
      </c>
      <c r="K65" s="55">
        <v>19632.352630496764</v>
      </c>
      <c r="L65" s="55">
        <v>19063.692010060298</v>
      </c>
      <c r="M65" s="55">
        <v>18004.823106933418</v>
      </c>
      <c r="N65" s="55">
        <v>24222.415983783783</v>
      </c>
      <c r="O65" s="55">
        <v>27312.609291279423</v>
      </c>
      <c r="P65" s="55">
        <v>41223.37307500418</v>
      </c>
      <c r="Q65" s="55">
        <v>41650.595535154782</v>
      </c>
      <c r="R65" s="55">
        <v>33479.223107819918</v>
      </c>
      <c r="S65" s="55">
        <v>40271.231650082678</v>
      </c>
      <c r="T65" s="55">
        <v>52321.017840079621</v>
      </c>
      <c r="U65" s="55">
        <v>69519.245806148188</v>
      </c>
      <c r="V65" s="55">
        <v>90838.08911272265</v>
      </c>
      <c r="W65" s="55">
        <v>76846.893034575754</v>
      </c>
      <c r="X65" s="55">
        <v>86535.825749653843</v>
      </c>
      <c r="Y65" s="55">
        <v>113146.44169917353</v>
      </c>
      <c r="Z65" s="55">
        <v>114058.05093732031</v>
      </c>
      <c r="AA65" s="55">
        <v>125715.33797432654</v>
      </c>
      <c r="AB65" s="55">
        <v>122951.75785141569</v>
      </c>
      <c r="AC65" s="55">
        <v>104433.10354353514</v>
      </c>
      <c r="AD65" s="55">
        <v>110045.65131084787</v>
      </c>
      <c r="AE65" s="55">
        <v>97376.651418537382</v>
      </c>
    </row>
    <row r="66" spans="1:31" s="68" customFormat="1" ht="13.8" x14ac:dyDescent="0.25">
      <c r="A66" s="29"/>
      <c r="B66" s="20" t="s">
        <v>33</v>
      </c>
      <c r="C66" s="33" t="s">
        <v>133</v>
      </c>
      <c r="D66" s="55">
        <v>1779.2782082610474</v>
      </c>
      <c r="E66" s="55">
        <v>2014.0824871604891</v>
      </c>
      <c r="F66" s="55">
        <v>3301.605173204623</v>
      </c>
      <c r="G66" s="55">
        <v>3383.9714970538789</v>
      </c>
      <c r="H66" s="55">
        <v>5189.338712670834</v>
      </c>
      <c r="I66" s="55">
        <v>8516.2689400332911</v>
      </c>
      <c r="J66" s="55">
        <v>9672.4128214152915</v>
      </c>
      <c r="K66" s="55">
        <v>6983.6649622949117</v>
      </c>
      <c r="L66" s="55">
        <v>12178.979020628674</v>
      </c>
      <c r="M66" s="55">
        <v>12127.089069915173</v>
      </c>
      <c r="N66" s="55">
        <v>18616.260854421798</v>
      </c>
      <c r="O66" s="55">
        <v>22454.147510797891</v>
      </c>
      <c r="P66" s="55">
        <v>30040.164893425263</v>
      </c>
      <c r="Q66" s="55">
        <v>19331.617568610684</v>
      </c>
      <c r="R66" s="55">
        <v>6461.4719115454045</v>
      </c>
      <c r="S66" s="55">
        <v>8700.4897696663375</v>
      </c>
      <c r="T66" s="55">
        <v>3673.4445553218479</v>
      </c>
      <c r="U66" s="55">
        <v>2248.6205242762189</v>
      </c>
      <c r="V66" s="55">
        <v>2044.6188768098477</v>
      </c>
      <c r="W66" s="55">
        <v>6129.6266719375672</v>
      </c>
      <c r="X66" s="55">
        <v>7265.5748905261171</v>
      </c>
      <c r="Y66" s="55">
        <v>11190.131647568096</v>
      </c>
      <c r="Z66" s="55">
        <v>4453.752519592108</v>
      </c>
      <c r="AA66" s="55">
        <v>4001.1108049579907</v>
      </c>
      <c r="AB66" s="55">
        <v>68.137988210885169</v>
      </c>
      <c r="AC66" s="55">
        <v>6463.2791582595173</v>
      </c>
      <c r="AD66" s="55">
        <v>11526.887994611667</v>
      </c>
      <c r="AE66" s="55">
        <v>11777.229045597014</v>
      </c>
    </row>
    <row r="67" spans="1:31" s="68" customFormat="1" ht="13.8" x14ac:dyDescent="0.25">
      <c r="A67" s="29"/>
      <c r="B67" s="46" t="s">
        <v>34</v>
      </c>
      <c r="C67" s="46" t="s">
        <v>183</v>
      </c>
      <c r="D67" s="57">
        <v>13374.65098765499</v>
      </c>
      <c r="E67" s="57">
        <v>13605.681542980248</v>
      </c>
      <c r="F67" s="57">
        <v>15305.532783655275</v>
      </c>
      <c r="G67" s="57">
        <v>17514.368707515514</v>
      </c>
      <c r="H67" s="57">
        <v>20741.294582631952</v>
      </c>
      <c r="I67" s="57">
        <v>26702.999053229047</v>
      </c>
      <c r="J67" s="57">
        <v>28488.295440568039</v>
      </c>
      <c r="K67" s="57">
        <v>27019.215254254334</v>
      </c>
      <c r="L67" s="57">
        <v>26357.737781057083</v>
      </c>
      <c r="M67" s="57">
        <v>29782.492262716773</v>
      </c>
      <c r="N67" s="57">
        <v>37926.758759745375</v>
      </c>
      <c r="O67" s="57">
        <v>49657.089976168871</v>
      </c>
      <c r="P67" s="57">
        <v>61369.337490227925</v>
      </c>
      <c r="Q67" s="57">
        <v>60727.179143914283</v>
      </c>
      <c r="R67" s="57">
        <v>40843.88223944194</v>
      </c>
      <c r="S67" s="57">
        <v>48839.725462980539</v>
      </c>
      <c r="T67" s="57">
        <v>60253.976545525984</v>
      </c>
      <c r="U67" s="57">
        <v>63033.974920452165</v>
      </c>
      <c r="V67" s="57">
        <v>66454.519048547576</v>
      </c>
      <c r="W67" s="57">
        <v>75061.652320725319</v>
      </c>
      <c r="X67" s="57">
        <v>87934.704395039094</v>
      </c>
      <c r="Y67" s="57">
        <v>81695.690855425783</v>
      </c>
      <c r="Z67" s="57">
        <v>87078.797958789379</v>
      </c>
      <c r="AA67" s="57">
        <v>95841.744558604682</v>
      </c>
      <c r="AB67" s="57">
        <v>107009.43839231684</v>
      </c>
      <c r="AC67" s="57">
        <v>96752.355798248173</v>
      </c>
      <c r="AD67" s="57">
        <v>99727.526663852899</v>
      </c>
      <c r="AE67" s="57">
        <v>110180.3431865254</v>
      </c>
    </row>
    <row r="68" spans="1:31" s="68" customFormat="1" ht="13.8" x14ac:dyDescent="0.25">
      <c r="A68" s="29"/>
      <c r="B68" s="20" t="s">
        <v>35</v>
      </c>
      <c r="C68" s="33" t="s">
        <v>134</v>
      </c>
      <c r="D68" s="55">
        <v>-1.1795048254864569E-32</v>
      </c>
      <c r="E68" s="55">
        <v>1.4873611486394364E-4</v>
      </c>
      <c r="F68" s="55">
        <v>6.2156260718772657E-2</v>
      </c>
      <c r="G68" s="55">
        <v>2.1968198488594738E-32</v>
      </c>
      <c r="H68" s="55">
        <v>9.6057756838295982E-2</v>
      </c>
      <c r="I68" s="55">
        <v>5.0771906583717247E-2</v>
      </c>
      <c r="J68" s="55">
        <v>0.15555206561332424</v>
      </c>
      <c r="K68" s="55">
        <v>4.2192E-2</v>
      </c>
      <c r="L68" s="55">
        <v>7.6020000000000004E-2</v>
      </c>
      <c r="M68" s="55">
        <v>3.6000000000000001E-5</v>
      </c>
      <c r="N68" s="55">
        <v>3.2388E-2</v>
      </c>
      <c r="O68" s="55">
        <v>1.4988E-2</v>
      </c>
      <c r="P68" s="55">
        <v>8.4612000000000007E-2</v>
      </c>
      <c r="Q68" s="55">
        <v>0.22173599999999999</v>
      </c>
      <c r="R68" s="55">
        <v>0.24076800000000001</v>
      </c>
      <c r="S68" s="55">
        <v>0.39651599999999998</v>
      </c>
      <c r="T68" s="55">
        <v>3.8592000000000001E-2</v>
      </c>
      <c r="U68" s="55">
        <v>5.7467999999999998E-2</v>
      </c>
      <c r="V68" s="55">
        <v>7.9032000000000005E-2</v>
      </c>
      <c r="W68" s="55">
        <v>5.7371999999999999E-2</v>
      </c>
      <c r="X68" s="55">
        <v>0.46789199999999997</v>
      </c>
      <c r="Y68" s="55">
        <v>1.6907999999999999E-2</v>
      </c>
      <c r="Z68" s="55">
        <v>0.32878800000000002</v>
      </c>
      <c r="AA68" s="55">
        <v>0.31996799999999997</v>
      </c>
      <c r="AB68" s="55">
        <v>0.31996799999999997</v>
      </c>
      <c r="AC68" s="55">
        <v>0.31996799999999997</v>
      </c>
      <c r="AD68" s="55">
        <v>0.31996799999999997</v>
      </c>
      <c r="AE68" s="55">
        <v>0.31996799999999997</v>
      </c>
    </row>
    <row r="69" spans="1:31" s="68" customFormat="1" ht="13.8" x14ac:dyDescent="0.25">
      <c r="A69" s="29"/>
      <c r="B69" s="17" t="s">
        <v>109</v>
      </c>
      <c r="C69" s="15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</row>
    <row r="70" spans="1:31" s="68" customFormat="1" ht="13.8" x14ac:dyDescent="0.25">
      <c r="A70" s="29"/>
      <c r="B70" s="19" t="s">
        <v>13</v>
      </c>
      <c r="C70" s="42" t="s">
        <v>118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  <c r="W70" s="54">
        <v>0</v>
      </c>
      <c r="X70" s="54">
        <v>0</v>
      </c>
      <c r="Y70" s="54">
        <v>0</v>
      </c>
      <c r="Z70" s="54">
        <v>0</v>
      </c>
      <c r="AA70" s="54">
        <v>0</v>
      </c>
      <c r="AB70" s="54">
        <v>0</v>
      </c>
      <c r="AC70" s="54">
        <v>0</v>
      </c>
      <c r="AD70" s="54">
        <v>0</v>
      </c>
      <c r="AE70" s="54">
        <v>0</v>
      </c>
    </row>
    <row r="71" spans="1:31" s="68" customFormat="1" ht="13.8" x14ac:dyDescent="0.25">
      <c r="A71" s="29"/>
      <c r="B71" s="20" t="s">
        <v>14</v>
      </c>
      <c r="C71" s="33" t="s">
        <v>119</v>
      </c>
      <c r="D71" s="55">
        <v>0</v>
      </c>
      <c r="E71" s="55">
        <v>0</v>
      </c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  <c r="Q71" s="55">
        <v>0</v>
      </c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  <c r="X71" s="55">
        <v>0</v>
      </c>
      <c r="Y71" s="55">
        <v>0</v>
      </c>
      <c r="Z71" s="55">
        <v>0</v>
      </c>
      <c r="AA71" s="55">
        <v>0</v>
      </c>
      <c r="AB71" s="55">
        <v>0</v>
      </c>
      <c r="AC71" s="55">
        <v>0</v>
      </c>
      <c r="AD71" s="55">
        <v>0</v>
      </c>
      <c r="AE71" s="55">
        <v>0</v>
      </c>
    </row>
    <row r="72" spans="1:31" s="68" customFormat="1" ht="13.8" x14ac:dyDescent="0.25">
      <c r="A72" s="29"/>
      <c r="B72" s="20" t="s">
        <v>15</v>
      </c>
      <c r="C72" s="33" t="s">
        <v>120</v>
      </c>
      <c r="D72" s="55">
        <v>0</v>
      </c>
      <c r="E72" s="55">
        <v>0</v>
      </c>
      <c r="F72" s="55">
        <v>0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0</v>
      </c>
      <c r="Q72" s="55">
        <v>0</v>
      </c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  <c r="X72" s="55">
        <v>0</v>
      </c>
      <c r="Y72" s="55">
        <v>0</v>
      </c>
      <c r="Z72" s="55">
        <v>0</v>
      </c>
      <c r="AA72" s="55">
        <v>0</v>
      </c>
      <c r="AB72" s="55">
        <v>0</v>
      </c>
      <c r="AC72" s="55">
        <v>0</v>
      </c>
      <c r="AD72" s="55">
        <v>0</v>
      </c>
      <c r="AE72" s="55">
        <v>0</v>
      </c>
    </row>
    <row r="73" spans="1:31" s="68" customFormat="1" ht="13.8" x14ac:dyDescent="0.25">
      <c r="A73" s="29"/>
      <c r="B73" s="19" t="s">
        <v>16</v>
      </c>
      <c r="C73" s="42" t="s">
        <v>121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0</v>
      </c>
      <c r="X73" s="54">
        <v>0</v>
      </c>
      <c r="Y73" s="54">
        <v>0</v>
      </c>
      <c r="Z73" s="54">
        <v>0</v>
      </c>
      <c r="AA73" s="54">
        <v>0</v>
      </c>
      <c r="AB73" s="54">
        <v>0</v>
      </c>
      <c r="AC73" s="54">
        <v>0</v>
      </c>
      <c r="AD73" s="54">
        <v>0</v>
      </c>
      <c r="AE73" s="54">
        <v>0</v>
      </c>
    </row>
    <row r="74" spans="1:31" s="68" customFormat="1" ht="13.8" x14ac:dyDescent="0.25">
      <c r="A74" s="29"/>
      <c r="B74" s="20" t="s">
        <v>17</v>
      </c>
      <c r="C74" s="33" t="s">
        <v>122</v>
      </c>
      <c r="D74" s="55">
        <v>0</v>
      </c>
      <c r="E74" s="55">
        <v>0</v>
      </c>
      <c r="F74" s="55">
        <v>0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5">
        <v>0</v>
      </c>
      <c r="Q74" s="55">
        <v>0</v>
      </c>
      <c r="R74" s="55">
        <v>0</v>
      </c>
      <c r="S74" s="55">
        <v>0</v>
      </c>
      <c r="T74" s="55">
        <v>0</v>
      </c>
      <c r="U74" s="55">
        <v>0</v>
      </c>
      <c r="V74" s="55">
        <v>0</v>
      </c>
      <c r="W74" s="55">
        <v>0</v>
      </c>
      <c r="X74" s="55">
        <v>0</v>
      </c>
      <c r="Y74" s="55">
        <v>0</v>
      </c>
      <c r="Z74" s="55">
        <v>0</v>
      </c>
      <c r="AA74" s="55">
        <v>0</v>
      </c>
      <c r="AB74" s="55">
        <v>0</v>
      </c>
      <c r="AC74" s="55">
        <v>0</v>
      </c>
      <c r="AD74" s="55">
        <v>0</v>
      </c>
      <c r="AE74" s="55">
        <v>0</v>
      </c>
    </row>
    <row r="75" spans="1:31" s="68" customFormat="1" ht="13.8" x14ac:dyDescent="0.25">
      <c r="A75" s="29"/>
      <c r="B75" s="20" t="s">
        <v>28</v>
      </c>
      <c r="C75" s="33" t="s">
        <v>123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  <c r="M75" s="55">
        <v>0</v>
      </c>
      <c r="N75" s="55">
        <v>0</v>
      </c>
      <c r="O75" s="55">
        <v>0</v>
      </c>
      <c r="P75" s="55">
        <v>0</v>
      </c>
      <c r="Q75" s="55">
        <v>0</v>
      </c>
      <c r="R75" s="55">
        <v>0</v>
      </c>
      <c r="S75" s="55">
        <v>0</v>
      </c>
      <c r="T75" s="55">
        <v>0</v>
      </c>
      <c r="U75" s="55">
        <v>0</v>
      </c>
      <c r="V75" s="55">
        <v>0</v>
      </c>
      <c r="W75" s="55">
        <v>0</v>
      </c>
      <c r="X75" s="55">
        <v>0</v>
      </c>
      <c r="Y75" s="55">
        <v>0</v>
      </c>
      <c r="Z75" s="55">
        <v>0</v>
      </c>
      <c r="AA75" s="55">
        <v>0</v>
      </c>
      <c r="AB75" s="55">
        <v>0</v>
      </c>
      <c r="AC75" s="55">
        <v>0</v>
      </c>
      <c r="AD75" s="55">
        <v>0</v>
      </c>
      <c r="AE75" s="55">
        <v>0</v>
      </c>
    </row>
    <row r="76" spans="1:31" s="68" customFormat="1" ht="13.8" x14ac:dyDescent="0.25">
      <c r="A76" s="29"/>
      <c r="B76" s="19" t="s">
        <v>29</v>
      </c>
      <c r="C76" s="23" t="s">
        <v>217</v>
      </c>
      <c r="D76" s="54">
        <v>23.572195270687338</v>
      </c>
      <c r="E76" s="54">
        <v>22.258359589389169</v>
      </c>
      <c r="F76" s="54">
        <v>39.317435591064928</v>
      </c>
      <c r="G76" s="54">
        <v>21.965845230156742</v>
      </c>
      <c r="H76" s="54">
        <v>24.336352846077272</v>
      </c>
      <c r="I76" s="54">
        <v>25.97345753139761</v>
      </c>
      <c r="J76" s="54">
        <v>31.274247085391874</v>
      </c>
      <c r="K76" s="54">
        <v>45.569734749672321</v>
      </c>
      <c r="L76" s="54">
        <v>52.272021000000002</v>
      </c>
      <c r="M76" s="54">
        <v>113.90465900000001</v>
      </c>
      <c r="N76" s="54">
        <v>42.454216000000002</v>
      </c>
      <c r="O76" s="54">
        <v>46.757876000000003</v>
      </c>
      <c r="P76" s="54">
        <v>50.816788000000003</v>
      </c>
      <c r="Q76" s="54">
        <v>47.253921000000005</v>
      </c>
      <c r="R76" s="54">
        <v>48.374780000000001</v>
      </c>
      <c r="S76" s="54">
        <v>51.687152999999995</v>
      </c>
      <c r="T76" s="54">
        <v>47.756979999999984</v>
      </c>
      <c r="U76" s="54">
        <v>44.870475999999996</v>
      </c>
      <c r="V76" s="54">
        <v>43.937688000000001</v>
      </c>
      <c r="W76" s="54">
        <v>34.819304000000002</v>
      </c>
      <c r="X76" s="54">
        <v>47.700039000000011</v>
      </c>
      <c r="Y76" s="54">
        <v>46.228979000000002</v>
      </c>
      <c r="Z76" s="54">
        <v>44.242646999999998</v>
      </c>
      <c r="AA76" s="54">
        <v>48.731835000000011</v>
      </c>
      <c r="AB76" s="54">
        <v>48.508921000000001</v>
      </c>
      <c r="AC76" s="54">
        <v>54.022224999999985</v>
      </c>
      <c r="AD76" s="54">
        <v>59.292993000000003</v>
      </c>
      <c r="AE76" s="54">
        <v>57.201687</v>
      </c>
    </row>
    <row r="77" spans="1:31" s="68" customFormat="1" ht="13.8" x14ac:dyDescent="0.25">
      <c r="A77" s="29"/>
      <c r="B77" s="20" t="s">
        <v>20</v>
      </c>
      <c r="C77" s="15" t="s">
        <v>218</v>
      </c>
      <c r="D77" s="55">
        <v>15.143815428397195</v>
      </c>
      <c r="E77" s="55">
        <v>16.147784203728815</v>
      </c>
      <c r="F77" s="55">
        <v>16.368409440776997</v>
      </c>
      <c r="G77" s="55">
        <v>16.127952721746954</v>
      </c>
      <c r="H77" s="55">
        <v>15.716449470623377</v>
      </c>
      <c r="I77" s="55">
        <v>19.353047479046801</v>
      </c>
      <c r="J77" s="55">
        <v>27.930999999999997</v>
      </c>
      <c r="K77" s="55">
        <v>25.099782000000001</v>
      </c>
      <c r="L77" s="55">
        <v>25.105349</v>
      </c>
      <c r="M77" s="55">
        <v>25.483698999999998</v>
      </c>
      <c r="N77" s="55">
        <v>2.7169000000000013E-2</v>
      </c>
      <c r="O77" s="55">
        <v>4.7099769706915484E-2</v>
      </c>
      <c r="P77" s="55">
        <v>2.9747222972788728E-2</v>
      </c>
      <c r="Q77" s="55">
        <v>1.9831481981859155E-2</v>
      </c>
      <c r="R77" s="55">
        <v>2.2310417229591546E-2</v>
      </c>
      <c r="S77" s="55">
        <v>0</v>
      </c>
      <c r="T77" s="55">
        <v>0</v>
      </c>
      <c r="U77" s="55">
        <v>0</v>
      </c>
      <c r="V77" s="55">
        <v>0</v>
      </c>
      <c r="W77" s="55">
        <v>0</v>
      </c>
      <c r="X77" s="55">
        <v>0</v>
      </c>
      <c r="Y77" s="55">
        <v>0</v>
      </c>
      <c r="Z77" s="55">
        <v>0</v>
      </c>
      <c r="AA77" s="55">
        <v>0</v>
      </c>
      <c r="AB77" s="55">
        <v>0</v>
      </c>
      <c r="AC77" s="55">
        <v>5.8196499999999993</v>
      </c>
      <c r="AD77" s="55">
        <v>2.0913059999999999</v>
      </c>
      <c r="AE77" s="55">
        <v>0</v>
      </c>
    </row>
    <row r="78" spans="1:31" s="68" customFormat="1" ht="13.8" x14ac:dyDescent="0.25">
      <c r="A78" s="29"/>
      <c r="B78" s="20" t="s">
        <v>21</v>
      </c>
      <c r="C78" s="15" t="s">
        <v>219</v>
      </c>
      <c r="D78" s="55">
        <v>8.4283798422901448</v>
      </c>
      <c r="E78" s="55">
        <v>6.1105753856603515</v>
      </c>
      <c r="F78" s="55">
        <v>22.949026150287935</v>
      </c>
      <c r="G78" s="55">
        <v>5.8378925084097872</v>
      </c>
      <c r="H78" s="55">
        <v>8.6199033754538945</v>
      </c>
      <c r="I78" s="55">
        <v>6.6204100523508069</v>
      </c>
      <c r="J78" s="55">
        <v>3.3432470853918796</v>
      </c>
      <c r="K78" s="55">
        <v>20.469952749672327</v>
      </c>
      <c r="L78" s="55">
        <v>27.166671999999998</v>
      </c>
      <c r="M78" s="55">
        <v>88.420960000000008</v>
      </c>
      <c r="N78" s="55">
        <v>42.427047000000002</v>
      </c>
      <c r="O78" s="55">
        <v>46.710776230293085</v>
      </c>
      <c r="P78" s="55">
        <v>50.787040777027215</v>
      </c>
      <c r="Q78" s="55">
        <v>47.234089518018152</v>
      </c>
      <c r="R78" s="55">
        <v>48.352469582770411</v>
      </c>
      <c r="S78" s="55">
        <v>51.687152999999995</v>
      </c>
      <c r="T78" s="55">
        <v>47.756979999999984</v>
      </c>
      <c r="U78" s="55">
        <v>44.870475999999996</v>
      </c>
      <c r="V78" s="55">
        <v>43.937688000000001</v>
      </c>
      <c r="W78" s="55">
        <v>34.819304000000002</v>
      </c>
      <c r="X78" s="55">
        <v>47.700039000000011</v>
      </c>
      <c r="Y78" s="55">
        <v>46.228979000000002</v>
      </c>
      <c r="Z78" s="55">
        <v>44.242646999999998</v>
      </c>
      <c r="AA78" s="55">
        <v>48.731835000000011</v>
      </c>
      <c r="AB78" s="55">
        <v>48.508921000000001</v>
      </c>
      <c r="AC78" s="55">
        <v>48.202575000000003</v>
      </c>
      <c r="AD78" s="55">
        <v>57.201687</v>
      </c>
      <c r="AE78" s="55">
        <v>57.201687</v>
      </c>
    </row>
    <row r="79" spans="1:31" s="68" customFormat="1" ht="13.8" x14ac:dyDescent="0.25">
      <c r="A79" s="29"/>
      <c r="B79" s="19" t="s">
        <v>30</v>
      </c>
      <c r="C79" s="42" t="s">
        <v>130</v>
      </c>
      <c r="D79" s="54">
        <v>35410.620872570646</v>
      </c>
      <c r="E79" s="54">
        <v>40365.962484905845</v>
      </c>
      <c r="F79" s="54">
        <v>46065.463673783124</v>
      </c>
      <c r="G79" s="54">
        <v>48564.851210799163</v>
      </c>
      <c r="H79" s="54">
        <v>55580.035732866738</v>
      </c>
      <c r="I79" s="54">
        <v>76330.55848655595</v>
      </c>
      <c r="J79" s="54">
        <v>90961.261252394004</v>
      </c>
      <c r="K79" s="54">
        <v>73213.100280843806</v>
      </c>
      <c r="L79" s="54">
        <v>74234.542851475242</v>
      </c>
      <c r="M79" s="54">
        <v>79909.591018643638</v>
      </c>
      <c r="N79" s="54">
        <v>106974.35092587779</v>
      </c>
      <c r="O79" s="54">
        <v>128434.40760022245</v>
      </c>
      <c r="P79" s="54">
        <v>170013.54729208554</v>
      </c>
      <c r="Q79" s="54">
        <v>162631.68718595331</v>
      </c>
      <c r="R79" s="54">
        <v>127580.13870730443</v>
      </c>
      <c r="S79" s="54">
        <v>135725.99801570657</v>
      </c>
      <c r="T79" s="54">
        <v>157117.47046411276</v>
      </c>
      <c r="U79" s="54">
        <v>191098.21917243491</v>
      </c>
      <c r="V79" s="54">
        <v>215824.23637095606</v>
      </c>
      <c r="W79" s="54">
        <v>228656.12944619043</v>
      </c>
      <c r="X79" s="54">
        <v>262160.98454954993</v>
      </c>
      <c r="Y79" s="54">
        <v>280191.501571503</v>
      </c>
      <c r="Z79" s="54">
        <v>281472.65927196038</v>
      </c>
      <c r="AA79" s="54">
        <v>318398.71000825102</v>
      </c>
      <c r="AB79" s="54">
        <v>308891.07492968265</v>
      </c>
      <c r="AC79" s="54">
        <v>276339.35217036575</v>
      </c>
      <c r="AD79" s="54">
        <v>276217.24113174825</v>
      </c>
      <c r="AE79" s="54">
        <v>271572.18662442715</v>
      </c>
    </row>
    <row r="80" spans="1:31" s="68" customFormat="1" ht="13.8" x14ac:dyDescent="0.25">
      <c r="A80" s="29"/>
      <c r="B80" s="20" t="s">
        <v>31</v>
      </c>
      <c r="C80" s="33" t="s">
        <v>131</v>
      </c>
      <c r="D80" s="55">
        <v>33283.369972971544</v>
      </c>
      <c r="E80" s="55">
        <v>31973.993885580559</v>
      </c>
      <c r="F80" s="55">
        <v>34405.23667100336</v>
      </c>
      <c r="G80" s="55">
        <v>36659.487892229794</v>
      </c>
      <c r="H80" s="55">
        <v>37655.018155164849</v>
      </c>
      <c r="I80" s="55">
        <v>48259.916692920087</v>
      </c>
      <c r="J80" s="55">
        <v>49164.88471253938</v>
      </c>
      <c r="K80" s="55">
        <v>46177.199654312244</v>
      </c>
      <c r="L80" s="55">
        <v>41666.208192501472</v>
      </c>
      <c r="M80" s="55">
        <v>40782.53559758699</v>
      </c>
      <c r="N80" s="55">
        <v>51168.560651168358</v>
      </c>
      <c r="O80" s="55">
        <v>64999.3171062287</v>
      </c>
      <c r="P80" s="55">
        <v>79197.232063121468</v>
      </c>
      <c r="Q80" s="55">
        <v>80861.242242170934</v>
      </c>
      <c r="R80" s="55">
        <v>74779.350579755483</v>
      </c>
      <c r="S80" s="55">
        <v>77401.169967886221</v>
      </c>
      <c r="T80" s="55">
        <v>88715.577236466823</v>
      </c>
      <c r="U80" s="55">
        <v>106058.60131628149</v>
      </c>
      <c r="V80" s="55">
        <v>118223.36995146186</v>
      </c>
      <c r="W80" s="55">
        <v>121346.2148263283</v>
      </c>
      <c r="X80" s="55">
        <v>124954.72613831506</v>
      </c>
      <c r="Y80" s="55">
        <v>112578.75048874519</v>
      </c>
      <c r="Z80" s="55">
        <v>118156.23683665101</v>
      </c>
      <c r="AA80" s="55">
        <v>135068.32079438554</v>
      </c>
      <c r="AB80" s="55">
        <v>136359.92897903579</v>
      </c>
      <c r="AC80" s="55">
        <v>118022.58204445407</v>
      </c>
      <c r="AD80" s="55">
        <v>109803.31403055741</v>
      </c>
      <c r="AE80" s="55">
        <v>112379.11868538379</v>
      </c>
    </row>
    <row r="81" spans="1:31" s="68" customFormat="1" ht="13.8" x14ac:dyDescent="0.25">
      <c r="A81" s="29"/>
      <c r="B81" s="20" t="s">
        <v>32</v>
      </c>
      <c r="C81" s="33" t="s">
        <v>132</v>
      </c>
      <c r="D81" s="55">
        <v>2436.655437810306</v>
      </c>
      <c r="E81" s="55">
        <v>8116.7073417201573</v>
      </c>
      <c r="F81" s="55">
        <v>10922.458730339622</v>
      </c>
      <c r="G81" s="55">
        <v>10485.207023574159</v>
      </c>
      <c r="H81" s="55">
        <v>13145.345190521984</v>
      </c>
      <c r="I81" s="55">
        <v>19946.6327385728</v>
      </c>
      <c r="J81" s="55">
        <v>30939.037560418663</v>
      </c>
      <c r="K81" s="55">
        <v>23644.497944586947</v>
      </c>
      <c r="L81" s="55">
        <v>27820.817948356322</v>
      </c>
      <c r="M81" s="55">
        <v>27833.390904417232</v>
      </c>
      <c r="N81" s="55">
        <v>47530.366182309372</v>
      </c>
      <c r="O81" s="55">
        <v>58419.65768500288</v>
      </c>
      <c r="P81" s="55">
        <v>81118.60428821636</v>
      </c>
      <c r="Q81" s="55">
        <v>54829.438770991474</v>
      </c>
      <c r="R81" s="55">
        <v>42696.747729590512</v>
      </c>
      <c r="S81" s="55">
        <v>50341.464349107453</v>
      </c>
      <c r="T81" s="55">
        <v>65496.458178990099</v>
      </c>
      <c r="U81" s="55">
        <v>80771.626265278202</v>
      </c>
      <c r="V81" s="55">
        <v>97655.438900633162</v>
      </c>
      <c r="W81" s="55">
        <v>98925.753122756141</v>
      </c>
      <c r="X81" s="55">
        <v>138561.61823477529</v>
      </c>
      <c r="Y81" s="55">
        <v>160265.63270595652</v>
      </c>
      <c r="Z81" s="55">
        <v>153315.29347971655</v>
      </c>
      <c r="AA81" s="55">
        <v>177826.46572299718</v>
      </c>
      <c r="AB81" s="55">
        <v>167557.49100841736</v>
      </c>
      <c r="AC81" s="55">
        <v>149171.36671100708</v>
      </c>
      <c r="AD81" s="55">
        <v>150211.00211488048</v>
      </c>
      <c r="AE81" s="55">
        <v>142784.24943827942</v>
      </c>
    </row>
    <row r="82" spans="1:31" s="68" customFormat="1" ht="13.8" x14ac:dyDescent="0.25">
      <c r="A82" s="29"/>
      <c r="B82" s="20" t="s">
        <v>33</v>
      </c>
      <c r="C82" s="33" t="s">
        <v>133</v>
      </c>
      <c r="D82" s="55">
        <v>-393.59338676373778</v>
      </c>
      <c r="E82" s="55">
        <v>130.33059826648977</v>
      </c>
      <c r="F82" s="55">
        <v>508.11642824671361</v>
      </c>
      <c r="G82" s="55">
        <v>1090.0216741794752</v>
      </c>
      <c r="H82" s="55">
        <v>4226.4840081187504</v>
      </c>
      <c r="I82" s="55">
        <v>6899.6223397236736</v>
      </c>
      <c r="J82" s="55">
        <v>9207.6999202982697</v>
      </c>
      <c r="K82" s="55">
        <v>1811.1152543423884</v>
      </c>
      <c r="L82" s="55">
        <v>3233.244606345238</v>
      </c>
      <c r="M82" s="55">
        <v>9309.4914490950559</v>
      </c>
      <c r="N82" s="55">
        <v>5475.7558341941594</v>
      </c>
      <c r="O82" s="55">
        <v>866.3810775361643</v>
      </c>
      <c r="P82" s="55">
        <v>4216.020053442383</v>
      </c>
      <c r="Q82" s="55">
        <v>21361.527184991905</v>
      </c>
      <c r="R82" s="55">
        <v>6205.1518518311841</v>
      </c>
      <c r="S82" s="55">
        <v>2661.7841900477656</v>
      </c>
      <c r="T82" s="55">
        <v>-4010.8408436376294</v>
      </c>
      <c r="U82" s="55">
        <v>917.38678487670541</v>
      </c>
      <c r="V82" s="55">
        <v>-3948.8452479700859</v>
      </c>
      <c r="W82" s="55">
        <v>4786.1842973295425</v>
      </c>
      <c r="X82" s="55">
        <v>-4279.2823422636638</v>
      </c>
      <c r="Y82" s="55">
        <v>3380.9342788466884</v>
      </c>
      <c r="Z82" s="55">
        <v>5357.4003359800254</v>
      </c>
      <c r="AA82" s="55">
        <v>676.15873650698575</v>
      </c>
      <c r="AB82" s="55">
        <v>1181.7874723713842</v>
      </c>
      <c r="AC82" s="55">
        <v>5408.0357023218476</v>
      </c>
      <c r="AD82" s="55">
        <v>12176.790686094409</v>
      </c>
      <c r="AE82" s="55">
        <v>12362.66409959767</v>
      </c>
    </row>
    <row r="83" spans="1:31" s="68" customFormat="1" ht="13.8" x14ac:dyDescent="0.25">
      <c r="A83" s="29"/>
      <c r="B83" s="46" t="s">
        <v>34</v>
      </c>
      <c r="C83" s="46" t="s">
        <v>183</v>
      </c>
      <c r="D83" s="57">
        <v>84.079304403937414</v>
      </c>
      <c r="E83" s="57">
        <v>144.9275358802268</v>
      </c>
      <c r="F83" s="57">
        <v>229.65184419343674</v>
      </c>
      <c r="G83" s="57">
        <v>330.13462081573465</v>
      </c>
      <c r="H83" s="57">
        <v>553.18837906114675</v>
      </c>
      <c r="I83" s="57">
        <v>1224.3848508149176</v>
      </c>
      <c r="J83" s="57">
        <v>1649.6390591376776</v>
      </c>
      <c r="K83" s="57">
        <v>1580.2874276022462</v>
      </c>
      <c r="L83" s="57">
        <v>1514.2720442721979</v>
      </c>
      <c r="M83" s="57">
        <v>1984.1730675443487</v>
      </c>
      <c r="N83" s="57">
        <v>2799.6682582058966</v>
      </c>
      <c r="O83" s="57">
        <v>4148.7576954546994</v>
      </c>
      <c r="P83" s="57">
        <v>5481.6591593053345</v>
      </c>
      <c r="Q83" s="57">
        <v>5579.445243799014</v>
      </c>
      <c r="R83" s="57">
        <v>3898.8865901272529</v>
      </c>
      <c r="S83" s="57">
        <v>5321.5795086651597</v>
      </c>
      <c r="T83" s="57">
        <v>6916.2758922934545</v>
      </c>
      <c r="U83" s="57">
        <v>3350.6048059984773</v>
      </c>
      <c r="V83" s="57">
        <v>3894.2386868310955</v>
      </c>
      <c r="W83" s="57">
        <v>3597.9517237764553</v>
      </c>
      <c r="X83" s="57">
        <v>2923.9163387232102</v>
      </c>
      <c r="Y83" s="57">
        <v>3966.085829954573</v>
      </c>
      <c r="Z83" s="57">
        <v>4643.7276956128007</v>
      </c>
      <c r="AA83" s="57">
        <v>4827.7636743613184</v>
      </c>
      <c r="AB83" s="57">
        <v>3791.8663898581704</v>
      </c>
      <c r="AC83" s="57">
        <v>3737.366632582718</v>
      </c>
      <c r="AD83" s="57">
        <v>4026.1332202159288</v>
      </c>
      <c r="AE83" s="57">
        <v>4046.153321166224</v>
      </c>
    </row>
    <row r="84" spans="1:31" s="68" customFormat="1" ht="13.8" x14ac:dyDescent="0.25">
      <c r="A84" s="29"/>
      <c r="B84" s="20" t="s">
        <v>35</v>
      </c>
      <c r="C84" s="33" t="s">
        <v>134</v>
      </c>
      <c r="D84" s="55">
        <v>0.10954414859729449</v>
      </c>
      <c r="E84" s="55">
        <v>3.1234584121428164E-3</v>
      </c>
      <c r="F84" s="55">
        <v>-1.5303901561287629E-34</v>
      </c>
      <c r="G84" s="55">
        <v>-1.9248206087392688E-34</v>
      </c>
      <c r="H84" s="55">
        <v>-1.6061208030299801E-33</v>
      </c>
      <c r="I84" s="55">
        <v>1.8645244766220849E-3</v>
      </c>
      <c r="J84" s="55">
        <v>4.5438388140730281E-34</v>
      </c>
      <c r="K84" s="55">
        <v>0</v>
      </c>
      <c r="L84" s="55">
        <v>6.0000000000000002E-5</v>
      </c>
      <c r="M84" s="55">
        <v>0</v>
      </c>
      <c r="N84" s="55">
        <v>0</v>
      </c>
      <c r="O84" s="55">
        <v>0.29403600000000002</v>
      </c>
      <c r="P84" s="55">
        <v>3.1727999999999999E-2</v>
      </c>
      <c r="Q84" s="55">
        <v>3.3744000000000003E-2</v>
      </c>
      <c r="R84" s="55">
        <v>1.9559999999999998E-3</v>
      </c>
      <c r="S84" s="55">
        <v>0</v>
      </c>
      <c r="T84" s="55">
        <v>0</v>
      </c>
      <c r="U84" s="55">
        <v>0</v>
      </c>
      <c r="V84" s="55">
        <v>3.4079999999999999E-2</v>
      </c>
      <c r="W84" s="55">
        <v>2.5475999999999999E-2</v>
      </c>
      <c r="X84" s="55">
        <v>6.1799999999999997E-3</v>
      </c>
      <c r="Y84" s="55">
        <v>9.8267999999999994E-2</v>
      </c>
      <c r="Z84" s="55">
        <v>9.2400000000000002E-4</v>
      </c>
      <c r="AA84" s="55">
        <v>1.08E-3</v>
      </c>
      <c r="AB84" s="55">
        <v>1.08E-3</v>
      </c>
      <c r="AC84" s="55">
        <v>1.08E-3</v>
      </c>
      <c r="AD84" s="55">
        <v>1.08E-3</v>
      </c>
      <c r="AE84" s="55">
        <v>1.08E-3</v>
      </c>
    </row>
    <row r="85" spans="1:31" s="68" customFormat="1" ht="13.8" x14ac:dyDescent="0.25">
      <c r="A85" s="29"/>
      <c r="B85" s="19" t="s">
        <v>36</v>
      </c>
      <c r="C85" s="23" t="s">
        <v>136</v>
      </c>
      <c r="D85" s="54">
        <v>0</v>
      </c>
      <c r="E85" s="54">
        <v>0</v>
      </c>
      <c r="F85" s="54">
        <v>0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  <c r="W85" s="54">
        <v>0</v>
      </c>
      <c r="X85" s="54">
        <v>0</v>
      </c>
      <c r="Y85" s="54">
        <v>0</v>
      </c>
      <c r="Z85" s="54">
        <v>0</v>
      </c>
      <c r="AA85" s="54">
        <v>0</v>
      </c>
      <c r="AB85" s="54">
        <v>0</v>
      </c>
      <c r="AC85" s="54">
        <v>0</v>
      </c>
      <c r="AD85" s="54">
        <v>0</v>
      </c>
      <c r="AE85" s="54">
        <v>0</v>
      </c>
    </row>
    <row r="86" spans="1:31" s="68" customFormat="1" ht="13.8" x14ac:dyDescent="0.25">
      <c r="A86" s="29"/>
      <c r="B86" s="19" t="s">
        <v>37</v>
      </c>
      <c r="C86" s="23" t="s">
        <v>137</v>
      </c>
      <c r="D86" s="54">
        <f t="shared" ref="D86:AA86" si="7">D$85-D$23</f>
        <v>0</v>
      </c>
      <c r="E86" s="54">
        <f t="shared" si="7"/>
        <v>0</v>
      </c>
      <c r="F86" s="54">
        <f t="shared" si="7"/>
        <v>0</v>
      </c>
      <c r="G86" s="54">
        <f t="shared" si="7"/>
        <v>0</v>
      </c>
      <c r="H86" s="54">
        <f t="shared" si="7"/>
        <v>0</v>
      </c>
      <c r="I86" s="54">
        <f t="shared" si="7"/>
        <v>0</v>
      </c>
      <c r="J86" s="54">
        <f t="shared" si="7"/>
        <v>0</v>
      </c>
      <c r="K86" s="54">
        <f t="shared" si="7"/>
        <v>0</v>
      </c>
      <c r="L86" s="54">
        <f t="shared" si="7"/>
        <v>0</v>
      </c>
      <c r="M86" s="54">
        <f t="shared" si="7"/>
        <v>0</v>
      </c>
      <c r="N86" s="54">
        <f t="shared" si="7"/>
        <v>0</v>
      </c>
      <c r="O86" s="54">
        <f t="shared" si="7"/>
        <v>0</v>
      </c>
      <c r="P86" s="54">
        <f t="shared" si="7"/>
        <v>0</v>
      </c>
      <c r="Q86" s="54">
        <f t="shared" si="7"/>
        <v>0</v>
      </c>
      <c r="R86" s="54">
        <f t="shared" si="7"/>
        <v>0</v>
      </c>
      <c r="S86" s="54">
        <f t="shared" si="7"/>
        <v>0</v>
      </c>
      <c r="T86" s="54">
        <f t="shared" si="7"/>
        <v>0</v>
      </c>
      <c r="U86" s="54">
        <f t="shared" si="7"/>
        <v>0</v>
      </c>
      <c r="V86" s="54">
        <f t="shared" si="7"/>
        <v>0</v>
      </c>
      <c r="W86" s="54">
        <f t="shared" si="7"/>
        <v>0</v>
      </c>
      <c r="X86" s="54">
        <f t="shared" si="7"/>
        <v>0</v>
      </c>
      <c r="Y86" s="54">
        <f t="shared" si="7"/>
        <v>0</v>
      </c>
      <c r="Z86" s="54">
        <f t="shared" si="7"/>
        <v>0</v>
      </c>
      <c r="AA86" s="54">
        <f t="shared" si="7"/>
        <v>0</v>
      </c>
      <c r="AB86" s="54">
        <f>AB$85-AB$23</f>
        <v>0</v>
      </c>
      <c r="AC86" s="54">
        <f t="shared" ref="AC86:AE86" si="8">AC$85-AC$23</f>
        <v>0</v>
      </c>
      <c r="AD86" s="54">
        <f t="shared" si="8"/>
        <v>0</v>
      </c>
      <c r="AE86" s="54">
        <f t="shared" si="8"/>
        <v>0</v>
      </c>
    </row>
    <row r="87" spans="1:31" s="68" customFormat="1" ht="13.8" x14ac:dyDescent="0.25">
      <c r="A87" s="29"/>
      <c r="B87" s="19"/>
      <c r="C87" s="23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</row>
    <row r="88" spans="1:31" s="68" customFormat="1" ht="15" x14ac:dyDescent="0.25">
      <c r="A88" s="41" t="s">
        <v>138</v>
      </c>
      <c r="B88" s="29"/>
      <c r="C88" s="23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</row>
    <row r="89" spans="1:31" s="68" customFormat="1" ht="13.8" x14ac:dyDescent="0.25">
      <c r="A89" s="29"/>
      <c r="B89" s="17" t="s">
        <v>1</v>
      </c>
      <c r="C89" s="15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</row>
    <row r="90" spans="1:31" s="68" customFormat="1" ht="13.8" x14ac:dyDescent="0.25">
      <c r="A90" s="29"/>
      <c r="B90" s="19" t="s">
        <v>36</v>
      </c>
      <c r="C90" s="23" t="s">
        <v>136</v>
      </c>
      <c r="D90" s="54">
        <v>0</v>
      </c>
      <c r="E90" s="54">
        <v>0</v>
      </c>
      <c r="F90" s="54">
        <v>0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  <c r="W90" s="54">
        <v>0</v>
      </c>
      <c r="X90" s="54">
        <v>0</v>
      </c>
      <c r="Y90" s="54">
        <v>0</v>
      </c>
      <c r="Z90" s="54">
        <v>0</v>
      </c>
      <c r="AA90" s="54">
        <v>0</v>
      </c>
      <c r="AB90" s="54">
        <v>0</v>
      </c>
      <c r="AC90" s="54">
        <v>0</v>
      </c>
      <c r="AD90" s="54">
        <v>0</v>
      </c>
      <c r="AE90" s="54">
        <v>0</v>
      </c>
    </row>
    <row r="91" spans="1:31" s="68" customFormat="1" ht="13.8" x14ac:dyDescent="0.25">
      <c r="A91" s="29"/>
      <c r="B91" s="19" t="s">
        <v>37</v>
      </c>
      <c r="C91" s="23" t="s">
        <v>137</v>
      </c>
      <c r="D91" s="54">
        <f t="shared" ref="D91:AA91" si="9">D$90-D$23</f>
        <v>0</v>
      </c>
      <c r="E91" s="54">
        <f t="shared" si="9"/>
        <v>0</v>
      </c>
      <c r="F91" s="54">
        <f t="shared" si="9"/>
        <v>0</v>
      </c>
      <c r="G91" s="54">
        <f t="shared" si="9"/>
        <v>0</v>
      </c>
      <c r="H91" s="54">
        <f t="shared" si="9"/>
        <v>0</v>
      </c>
      <c r="I91" s="54">
        <f t="shared" si="9"/>
        <v>0</v>
      </c>
      <c r="J91" s="54">
        <f t="shared" si="9"/>
        <v>0</v>
      </c>
      <c r="K91" s="54">
        <f t="shared" si="9"/>
        <v>0</v>
      </c>
      <c r="L91" s="54">
        <f t="shared" si="9"/>
        <v>0</v>
      </c>
      <c r="M91" s="54">
        <f t="shared" si="9"/>
        <v>0</v>
      </c>
      <c r="N91" s="54">
        <f t="shared" si="9"/>
        <v>0</v>
      </c>
      <c r="O91" s="54">
        <f t="shared" si="9"/>
        <v>0</v>
      </c>
      <c r="P91" s="54">
        <f t="shared" si="9"/>
        <v>0</v>
      </c>
      <c r="Q91" s="54">
        <f t="shared" si="9"/>
        <v>0</v>
      </c>
      <c r="R91" s="54">
        <f t="shared" si="9"/>
        <v>0</v>
      </c>
      <c r="S91" s="54">
        <f t="shared" si="9"/>
        <v>0</v>
      </c>
      <c r="T91" s="54">
        <f t="shared" si="9"/>
        <v>0</v>
      </c>
      <c r="U91" s="54">
        <f t="shared" si="9"/>
        <v>0</v>
      </c>
      <c r="V91" s="54">
        <f t="shared" si="9"/>
        <v>0</v>
      </c>
      <c r="W91" s="54">
        <f t="shared" si="9"/>
        <v>0</v>
      </c>
      <c r="X91" s="54">
        <f t="shared" si="9"/>
        <v>0</v>
      </c>
      <c r="Y91" s="54">
        <f t="shared" si="9"/>
        <v>0</v>
      </c>
      <c r="Z91" s="54">
        <f t="shared" si="9"/>
        <v>0</v>
      </c>
      <c r="AA91" s="54">
        <f t="shared" si="9"/>
        <v>0</v>
      </c>
      <c r="AB91" s="54">
        <f>AB$90-AB$23</f>
        <v>0</v>
      </c>
      <c r="AC91" s="54">
        <f t="shared" ref="AC91:AE91" si="10">AC$90-AC$23</f>
        <v>0</v>
      </c>
      <c r="AD91" s="54">
        <f t="shared" si="10"/>
        <v>0</v>
      </c>
      <c r="AE91" s="54">
        <f t="shared" si="10"/>
        <v>0</v>
      </c>
    </row>
    <row r="92" spans="1:31" s="68" customFormat="1" ht="13.8" x14ac:dyDescent="0.25">
      <c r="A92" s="29"/>
      <c r="B92" s="19" t="s">
        <v>38</v>
      </c>
      <c r="C92" s="42" t="s">
        <v>139</v>
      </c>
      <c r="D92" s="54">
        <v>49.467961901798795</v>
      </c>
      <c r="E92" s="54">
        <v>50.56569207941439</v>
      </c>
      <c r="F92" s="54">
        <v>52.223136163278042</v>
      </c>
      <c r="G92" s="54">
        <v>56.836687359557132</v>
      </c>
      <c r="H92" s="54">
        <v>60.546279471457112</v>
      </c>
      <c r="I92" s="54">
        <v>62.991608115630889</v>
      </c>
      <c r="J92" s="54">
        <v>65.978310713291776</v>
      </c>
      <c r="K92" s="54">
        <v>66.981108000000006</v>
      </c>
      <c r="L92" s="54">
        <v>78.176327000000001</v>
      </c>
      <c r="M92" s="54">
        <v>84.591115000000002</v>
      </c>
      <c r="N92" s="54">
        <v>81.863519999999994</v>
      </c>
      <c r="O92" s="54">
        <v>87.221397999999994</v>
      </c>
      <c r="P92" s="54">
        <v>95.623523000000006</v>
      </c>
      <c r="Q92" s="54">
        <v>105.645855</v>
      </c>
      <c r="R92" s="54">
        <v>111.236524</v>
      </c>
      <c r="S92" s="54">
        <v>121.108007</v>
      </c>
      <c r="T92" s="54">
        <v>122.09276</v>
      </c>
      <c r="U92" s="54">
        <v>121.86757</v>
      </c>
      <c r="V92" s="54">
        <v>123.147946</v>
      </c>
      <c r="W92" s="54">
        <v>130.46709300000001</v>
      </c>
      <c r="X92" s="54">
        <v>136.52253999999999</v>
      </c>
      <c r="Y92" s="54">
        <v>147.64344199999999</v>
      </c>
      <c r="Z92" s="54">
        <v>161.53685400000001</v>
      </c>
      <c r="AA92" s="54">
        <v>170.733284</v>
      </c>
      <c r="AB92" s="54">
        <v>178.313444</v>
      </c>
      <c r="AC92" s="54">
        <v>188.617051</v>
      </c>
      <c r="AD92" s="54">
        <v>189.403324</v>
      </c>
      <c r="AE92" s="54">
        <v>196.170773</v>
      </c>
    </row>
    <row r="93" spans="1:31" s="68" customFormat="1" ht="13.8" x14ac:dyDescent="0.25">
      <c r="A93" s="29"/>
      <c r="B93" s="30" t="s">
        <v>39</v>
      </c>
      <c r="C93" s="47" t="s">
        <v>140</v>
      </c>
      <c r="D93" s="59">
        <v>49.467961901798795</v>
      </c>
      <c r="E93" s="59">
        <v>50.56569207941439</v>
      </c>
      <c r="F93" s="59">
        <v>52.223136163278042</v>
      </c>
      <c r="G93" s="59">
        <v>56.836687359557132</v>
      </c>
      <c r="H93" s="59">
        <v>60.546279471457112</v>
      </c>
      <c r="I93" s="59">
        <v>62.991608115630889</v>
      </c>
      <c r="J93" s="59">
        <v>65.978310713291776</v>
      </c>
      <c r="K93" s="59">
        <v>66.981108000000006</v>
      </c>
      <c r="L93" s="59">
        <v>78.176327000000001</v>
      </c>
      <c r="M93" s="59">
        <v>84.591115000000002</v>
      </c>
      <c r="N93" s="59">
        <v>81.863519999999994</v>
      </c>
      <c r="O93" s="59">
        <v>87.221397999999994</v>
      </c>
      <c r="P93" s="59">
        <v>95.623523000000006</v>
      </c>
      <c r="Q93" s="59">
        <v>105.645855</v>
      </c>
      <c r="R93" s="59">
        <v>111.236524</v>
      </c>
      <c r="S93" s="59">
        <v>121.108007</v>
      </c>
      <c r="T93" s="59">
        <v>122.09276</v>
      </c>
      <c r="U93" s="59">
        <v>121.86757</v>
      </c>
      <c r="V93" s="59">
        <v>123.147946</v>
      </c>
      <c r="W93" s="59">
        <v>130.46709300000001</v>
      </c>
      <c r="X93" s="59">
        <v>136.52253999999999</v>
      </c>
      <c r="Y93" s="59">
        <v>147.64344199999999</v>
      </c>
      <c r="Z93" s="59">
        <v>161.53685400000001</v>
      </c>
      <c r="AA93" s="59">
        <v>170.733284</v>
      </c>
      <c r="AB93" s="59">
        <v>178.313444</v>
      </c>
      <c r="AC93" s="59">
        <v>188.617051</v>
      </c>
      <c r="AD93" s="59">
        <v>189.403324</v>
      </c>
      <c r="AE93" s="59">
        <v>196.170773</v>
      </c>
    </row>
    <row r="94" spans="1:31" s="68" customFormat="1" ht="13.8" x14ac:dyDescent="0.25">
      <c r="A94" s="29"/>
      <c r="B94" s="20" t="s">
        <v>40</v>
      </c>
      <c r="C94" s="33" t="s">
        <v>141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I94" s="55">
        <v>0</v>
      </c>
      <c r="J94" s="55">
        <v>0</v>
      </c>
      <c r="K94" s="55">
        <v>0</v>
      </c>
      <c r="L94" s="55">
        <v>0</v>
      </c>
      <c r="M94" s="55">
        <v>0</v>
      </c>
      <c r="N94" s="55">
        <v>0</v>
      </c>
      <c r="O94" s="55">
        <v>0</v>
      </c>
      <c r="P94" s="55">
        <v>0</v>
      </c>
      <c r="Q94" s="55">
        <v>0</v>
      </c>
      <c r="R94" s="55">
        <v>0</v>
      </c>
      <c r="S94" s="55">
        <v>0</v>
      </c>
      <c r="T94" s="55">
        <v>0</v>
      </c>
      <c r="U94" s="55">
        <v>0</v>
      </c>
      <c r="V94" s="55">
        <v>0</v>
      </c>
      <c r="W94" s="55">
        <v>0</v>
      </c>
      <c r="X94" s="55">
        <v>0</v>
      </c>
      <c r="Y94" s="55">
        <v>0</v>
      </c>
      <c r="Z94" s="55">
        <v>0</v>
      </c>
      <c r="AA94" s="55">
        <v>0</v>
      </c>
      <c r="AB94" s="55">
        <v>0</v>
      </c>
      <c r="AC94" s="55">
        <v>0</v>
      </c>
      <c r="AD94" s="55">
        <v>0</v>
      </c>
      <c r="AE94" s="55">
        <v>0</v>
      </c>
    </row>
    <row r="95" spans="1:31" s="68" customFormat="1" ht="13.8" x14ac:dyDescent="0.25">
      <c r="A95" s="29"/>
      <c r="B95" s="26" t="s">
        <v>41</v>
      </c>
      <c r="C95" s="26" t="s">
        <v>184</v>
      </c>
      <c r="D95" s="58">
        <v>158.24908871826761</v>
      </c>
      <c r="E95" s="58">
        <v>167.3435756981566</v>
      </c>
      <c r="F95" s="58">
        <v>172.15854363979699</v>
      </c>
      <c r="G95" s="58">
        <v>181.87587791327215</v>
      </c>
      <c r="H95" s="58">
        <v>186.59030025325112</v>
      </c>
      <c r="I95" s="58">
        <v>189.48409083782175</v>
      </c>
      <c r="J95" s="58">
        <v>191.82067752247079</v>
      </c>
      <c r="K95" s="58">
        <v>188.47708873755437</v>
      </c>
      <c r="L95" s="58">
        <v>196.31707554661912</v>
      </c>
      <c r="M95" s="58">
        <v>210.44963003162104</v>
      </c>
      <c r="N95" s="58">
        <v>226.65574538213997</v>
      </c>
      <c r="O95" s="58">
        <v>244.40677159431252</v>
      </c>
      <c r="P95" s="58">
        <v>255.73484130816948</v>
      </c>
      <c r="Q95" s="58">
        <v>270.89590097483944</v>
      </c>
      <c r="R95" s="58">
        <v>293.86233685500235</v>
      </c>
      <c r="S95" s="58">
        <v>308.70307070359007</v>
      </c>
      <c r="T95" s="58">
        <v>322.89469683246449</v>
      </c>
      <c r="U95" s="58">
        <v>328.69560297255049</v>
      </c>
      <c r="V95" s="58">
        <v>336.84326342223966</v>
      </c>
      <c r="W95" s="58">
        <v>349.3119051871214</v>
      </c>
      <c r="X95" s="58">
        <v>365.67977654253036</v>
      </c>
      <c r="Y95" s="58">
        <v>392.87201813456187</v>
      </c>
      <c r="Z95" s="58">
        <v>425.8320683906947</v>
      </c>
      <c r="AA95" s="58">
        <v>443.34729594289479</v>
      </c>
      <c r="AB95" s="58">
        <v>469.76846435800741</v>
      </c>
      <c r="AC95" s="58">
        <v>510.88081383325374</v>
      </c>
      <c r="AD95" s="58">
        <v>520.02017278044821</v>
      </c>
      <c r="AE95" s="58">
        <v>532.56392624875025</v>
      </c>
    </row>
    <row r="96" spans="1:31" s="68" customFormat="1" ht="13.8" x14ac:dyDescent="0.25">
      <c r="A96" s="29"/>
      <c r="B96" s="26" t="s">
        <v>42</v>
      </c>
      <c r="C96" s="42" t="s">
        <v>142</v>
      </c>
      <c r="D96" s="58">
        <v>618.21036592999997</v>
      </c>
      <c r="E96" s="58">
        <v>662.34343129000001</v>
      </c>
      <c r="F96" s="58">
        <v>706.47649664999994</v>
      </c>
      <c r="G96" s="58">
        <v>750.60956200999999</v>
      </c>
      <c r="H96" s="58">
        <v>794.74262737000004</v>
      </c>
      <c r="I96" s="58">
        <v>838.87569272999997</v>
      </c>
      <c r="J96" s="58">
        <v>883.00875809000001</v>
      </c>
      <c r="K96" s="58">
        <v>936.43398100000002</v>
      </c>
      <c r="L96" s="58">
        <v>1028.1921380000001</v>
      </c>
      <c r="M96" s="58">
        <v>1096.2290210000001</v>
      </c>
      <c r="N96" s="58">
        <v>1213.40137</v>
      </c>
      <c r="O96" s="58">
        <v>1302.029745</v>
      </c>
      <c r="P96" s="58">
        <v>1391.7267469999999</v>
      </c>
      <c r="Q96" s="58">
        <v>1657.352588</v>
      </c>
      <c r="R96" s="58">
        <v>1807.230953</v>
      </c>
      <c r="S96" s="58">
        <v>1904.8313049999999</v>
      </c>
      <c r="T96" s="58">
        <v>1945.7848220000001</v>
      </c>
      <c r="U96" s="58">
        <v>2059.9617349999999</v>
      </c>
      <c r="V96" s="58">
        <v>2176.5225569999998</v>
      </c>
      <c r="W96" s="58">
        <v>2303.990284</v>
      </c>
      <c r="X96" s="58">
        <v>2442.843284</v>
      </c>
      <c r="Y96" s="58">
        <v>2488.230423</v>
      </c>
      <c r="Z96" s="58">
        <v>2655.2992650000001</v>
      </c>
      <c r="AA96" s="58">
        <v>2875.901061</v>
      </c>
      <c r="AB96" s="58">
        <v>3045.0050419999998</v>
      </c>
      <c r="AC96" s="58">
        <v>3614.8773110000002</v>
      </c>
      <c r="AD96" s="58">
        <v>3530.7499619999999</v>
      </c>
      <c r="AE96" s="58">
        <v>3912.8653279999999</v>
      </c>
    </row>
    <row r="97" spans="1:31" s="68" customFormat="1" ht="13.8" x14ac:dyDescent="0.25">
      <c r="A97" s="29"/>
      <c r="B97" s="19" t="s">
        <v>43</v>
      </c>
      <c r="C97" s="42" t="s">
        <v>143</v>
      </c>
      <c r="D97" s="54">
        <v>2249.5008882126258</v>
      </c>
      <c r="E97" s="54">
        <v>2756.2270895075462</v>
      </c>
      <c r="F97" s="54">
        <v>3064.8492522753763</v>
      </c>
      <c r="G97" s="54">
        <v>3084.762048895816</v>
      </c>
      <c r="H97" s="54">
        <v>3378.8126395876034</v>
      </c>
      <c r="I97" s="54">
        <v>3760.205517648189</v>
      </c>
      <c r="J97" s="54">
        <v>3885.5727224655602</v>
      </c>
      <c r="K97" s="54">
        <v>3962.6810492409809</v>
      </c>
      <c r="L97" s="54">
        <v>3436.1674241829269</v>
      </c>
      <c r="M97" s="54">
        <v>3645.7540382129523</v>
      </c>
      <c r="N97" s="54">
        <v>3624.702542193922</v>
      </c>
      <c r="O97" s="54">
        <v>3458.4997335820394</v>
      </c>
      <c r="P97" s="54">
        <v>3564.6447763454221</v>
      </c>
      <c r="Q97" s="54">
        <v>4436.3194144426752</v>
      </c>
      <c r="R97" s="54">
        <v>4462.6136839525343</v>
      </c>
      <c r="S97" s="54">
        <v>4223.2384297306216</v>
      </c>
      <c r="T97" s="54">
        <v>4468.1304547688742</v>
      </c>
      <c r="U97" s="54">
        <v>4812.7491698507401</v>
      </c>
      <c r="V97" s="54">
        <v>4579.1828224279034</v>
      </c>
      <c r="W97" s="54">
        <v>4706.9007585258405</v>
      </c>
      <c r="X97" s="54">
        <v>4700.1904238311517</v>
      </c>
      <c r="Y97" s="54">
        <v>4640.1716165363569</v>
      </c>
      <c r="Z97" s="54">
        <v>5689.3872869878614</v>
      </c>
      <c r="AA97" s="54">
        <v>4948.6958632381611</v>
      </c>
      <c r="AB97" s="54">
        <v>6523.519547232735</v>
      </c>
      <c r="AC97" s="54">
        <v>5869.473929436871</v>
      </c>
      <c r="AD97" s="54">
        <v>7359.0409444506149</v>
      </c>
      <c r="AE97" s="54">
        <v>8685.6210832116667</v>
      </c>
    </row>
    <row r="98" spans="1:31" s="68" customFormat="1" ht="13.8" x14ac:dyDescent="0.25">
      <c r="A98" s="29"/>
      <c r="B98" s="20" t="s">
        <v>44</v>
      </c>
      <c r="C98" s="33" t="s">
        <v>144</v>
      </c>
      <c r="D98" s="55">
        <v>278.48285108730687</v>
      </c>
      <c r="E98" s="55">
        <v>420.2378853803495</v>
      </c>
      <c r="F98" s="55">
        <v>478.27109370741795</v>
      </c>
      <c r="G98" s="55">
        <v>363.98047547263775</v>
      </c>
      <c r="H98" s="55">
        <v>486.28327537069822</v>
      </c>
      <c r="I98" s="55">
        <v>727.52439955708212</v>
      </c>
      <c r="J98" s="55">
        <v>776.53356032806425</v>
      </c>
      <c r="K98" s="55">
        <v>838.22397576026754</v>
      </c>
      <c r="L98" s="55">
        <v>603.31527772424511</v>
      </c>
      <c r="M98" s="55">
        <v>522.02055697947014</v>
      </c>
      <c r="N98" s="55">
        <v>492.63367664224126</v>
      </c>
      <c r="O98" s="55">
        <v>465.93693989832769</v>
      </c>
      <c r="P98" s="55">
        <v>422.86786379513313</v>
      </c>
      <c r="Q98" s="55">
        <v>531.13438944783297</v>
      </c>
      <c r="R98" s="55">
        <v>519.69695105019923</v>
      </c>
      <c r="S98" s="55">
        <v>678.97709768149582</v>
      </c>
      <c r="T98" s="55">
        <v>793.2595918615292</v>
      </c>
      <c r="U98" s="55">
        <v>723.037255107649</v>
      </c>
      <c r="V98" s="55">
        <v>657.45539106274111</v>
      </c>
      <c r="W98" s="55">
        <v>675.84075583385743</v>
      </c>
      <c r="X98" s="55">
        <v>663.67814814009455</v>
      </c>
      <c r="Y98" s="55">
        <v>631.62430653546869</v>
      </c>
      <c r="Z98" s="55">
        <v>611.02487204665249</v>
      </c>
      <c r="AA98" s="55">
        <v>717.04751779773164</v>
      </c>
      <c r="AB98" s="55">
        <v>953.3658374078035</v>
      </c>
      <c r="AC98" s="55">
        <v>1058.2681014559475</v>
      </c>
      <c r="AD98" s="55">
        <v>1249.2529842305148</v>
      </c>
      <c r="AE98" s="55">
        <v>1485.2207895998326</v>
      </c>
    </row>
    <row r="99" spans="1:31" s="68" customFormat="1" ht="13.8" x14ac:dyDescent="0.25">
      <c r="A99" s="29"/>
      <c r="B99" s="20" t="s">
        <v>45</v>
      </c>
      <c r="C99" s="33" t="s">
        <v>145</v>
      </c>
      <c r="D99" s="55">
        <v>1686.2380522782794</v>
      </c>
      <c r="E99" s="55">
        <v>2105.8053310089804</v>
      </c>
      <c r="F99" s="55">
        <v>2204.248244521702</v>
      </c>
      <c r="G99" s="55">
        <v>2325.9538084945248</v>
      </c>
      <c r="H99" s="55">
        <v>2428.9575982314718</v>
      </c>
      <c r="I99" s="55">
        <v>2600.4851574146292</v>
      </c>
      <c r="J99" s="55">
        <v>2695.6142346105757</v>
      </c>
      <c r="K99" s="55">
        <v>2715.821753672441</v>
      </c>
      <c r="L99" s="55">
        <v>2389.4349393981752</v>
      </c>
      <c r="M99" s="55">
        <v>2478.0854206122085</v>
      </c>
      <c r="N99" s="55">
        <v>2596.3804294822435</v>
      </c>
      <c r="O99" s="55">
        <v>2296.2762834922873</v>
      </c>
      <c r="P99" s="55">
        <v>2558.7427385203323</v>
      </c>
      <c r="Q99" s="55">
        <v>3224.8001343165047</v>
      </c>
      <c r="R99" s="55">
        <v>2761.1282281288368</v>
      </c>
      <c r="S99" s="55">
        <v>2870.8710833227437</v>
      </c>
      <c r="T99" s="55">
        <v>2811.8574121324441</v>
      </c>
      <c r="U99" s="55">
        <v>2795.890332547302</v>
      </c>
      <c r="V99" s="55">
        <v>3020.5310421645431</v>
      </c>
      <c r="W99" s="55">
        <v>3234.0043006110959</v>
      </c>
      <c r="X99" s="55">
        <v>3115.1089183313907</v>
      </c>
      <c r="Y99" s="55">
        <v>2907.2746837068921</v>
      </c>
      <c r="Z99" s="55">
        <v>3751.7043498888834</v>
      </c>
      <c r="AA99" s="55">
        <v>2762.1743996298464</v>
      </c>
      <c r="AB99" s="55">
        <v>3977.0743710034317</v>
      </c>
      <c r="AC99" s="55">
        <v>3029.6421550979303</v>
      </c>
      <c r="AD99" s="55">
        <v>4103.9031844590954</v>
      </c>
      <c r="AE99" s="55">
        <v>4804.121586679018</v>
      </c>
    </row>
    <row r="100" spans="1:31" s="68" customFormat="1" ht="13.8" x14ac:dyDescent="0.25">
      <c r="A100" s="29"/>
      <c r="B100" s="20" t="s">
        <v>46</v>
      </c>
      <c r="C100" s="33" t="s">
        <v>146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I100" s="55">
        <v>0</v>
      </c>
      <c r="J100" s="55">
        <v>0</v>
      </c>
      <c r="K100" s="55">
        <v>0</v>
      </c>
      <c r="L100" s="55">
        <v>0</v>
      </c>
      <c r="M100" s="55">
        <v>0</v>
      </c>
      <c r="N100" s="55">
        <v>0</v>
      </c>
      <c r="O100" s="55">
        <v>0</v>
      </c>
      <c r="P100" s="55">
        <v>0</v>
      </c>
      <c r="Q100" s="55">
        <v>0</v>
      </c>
      <c r="R100" s="55">
        <v>0</v>
      </c>
      <c r="S100" s="55">
        <v>0</v>
      </c>
      <c r="T100" s="55">
        <v>0</v>
      </c>
      <c r="U100" s="55">
        <v>0</v>
      </c>
      <c r="V100" s="55">
        <v>0</v>
      </c>
      <c r="W100" s="55">
        <v>0</v>
      </c>
      <c r="X100" s="55">
        <v>0</v>
      </c>
      <c r="Y100" s="55">
        <v>0</v>
      </c>
      <c r="Z100" s="55">
        <v>0</v>
      </c>
      <c r="AA100" s="55">
        <v>0</v>
      </c>
      <c r="AB100" s="55">
        <v>0</v>
      </c>
      <c r="AC100" s="55">
        <v>0</v>
      </c>
      <c r="AD100" s="55">
        <v>0</v>
      </c>
      <c r="AE100" s="55">
        <v>0</v>
      </c>
    </row>
    <row r="101" spans="1:31" s="68" customFormat="1" ht="13.8" x14ac:dyDescent="0.25">
      <c r="A101" s="29"/>
      <c r="B101" s="20" t="s">
        <v>47</v>
      </c>
      <c r="C101" s="33" t="s">
        <v>147</v>
      </c>
      <c r="D101" s="55">
        <v>39.297508975531599</v>
      </c>
      <c r="E101" s="55">
        <v>35.683832409103637</v>
      </c>
      <c r="F101" s="55">
        <v>138.99845789935034</v>
      </c>
      <c r="G101" s="55">
        <v>157.25577237424989</v>
      </c>
      <c r="H101" s="55">
        <v>202.89088732920254</v>
      </c>
      <c r="I101" s="55">
        <v>165.79869628854959</v>
      </c>
      <c r="J101" s="55">
        <v>133.99798476954911</v>
      </c>
      <c r="K101" s="55">
        <v>119.91266271158635</v>
      </c>
      <c r="L101" s="55">
        <v>145.18823917376119</v>
      </c>
      <c r="M101" s="55">
        <v>235.89230603879369</v>
      </c>
      <c r="N101" s="55">
        <v>170.65323244775524</v>
      </c>
      <c r="O101" s="55">
        <v>183.28130081000012</v>
      </c>
      <c r="P101" s="55">
        <v>139.37007599000742</v>
      </c>
      <c r="Q101" s="55">
        <v>182.13792785999894</v>
      </c>
      <c r="R101" s="55">
        <v>210.73422416000011</v>
      </c>
      <c r="S101" s="55">
        <v>208.22330069</v>
      </c>
      <c r="T101" s="55">
        <v>300.69453000999999</v>
      </c>
      <c r="U101" s="55">
        <v>310.08009750999969</v>
      </c>
      <c r="V101" s="55">
        <v>242.4016936833757</v>
      </c>
      <c r="W101" s="55">
        <v>234.83315286999996</v>
      </c>
      <c r="X101" s="55">
        <v>242.68698968496031</v>
      </c>
      <c r="Y101" s="55">
        <v>323.63434566401452</v>
      </c>
      <c r="Z101" s="55">
        <v>397.30204580108523</v>
      </c>
      <c r="AA101" s="55">
        <v>403.86862733265804</v>
      </c>
      <c r="AB101" s="55">
        <v>436.15453354803026</v>
      </c>
      <c r="AC101" s="55">
        <v>389.05569143862903</v>
      </c>
      <c r="AD101" s="55">
        <v>357.27799986998258</v>
      </c>
      <c r="AE101" s="55">
        <v>440.20013102999997</v>
      </c>
    </row>
    <row r="102" spans="1:31" s="68" customFormat="1" ht="13.8" x14ac:dyDescent="0.25">
      <c r="A102" s="29"/>
      <c r="B102" s="20" t="s">
        <v>48</v>
      </c>
      <c r="C102" s="33" t="s">
        <v>148</v>
      </c>
      <c r="D102" s="55">
        <v>100.63216637644275</v>
      </c>
      <c r="E102" s="55">
        <v>57.872532956242587</v>
      </c>
      <c r="F102" s="55">
        <v>84.090307804941745</v>
      </c>
      <c r="G102" s="55">
        <v>67.582329714386589</v>
      </c>
      <c r="H102" s="55">
        <v>67.495322916132125</v>
      </c>
      <c r="I102" s="55">
        <v>70.529426341726023</v>
      </c>
      <c r="J102" s="55">
        <v>98.376617892907646</v>
      </c>
      <c r="K102" s="55">
        <v>108.50135209668606</v>
      </c>
      <c r="L102" s="55">
        <v>124.09052788674532</v>
      </c>
      <c r="M102" s="55">
        <v>181.70156158247977</v>
      </c>
      <c r="N102" s="55">
        <v>144.3013506216823</v>
      </c>
      <c r="O102" s="55">
        <v>293.53296338142428</v>
      </c>
      <c r="P102" s="55">
        <v>194.09228403994945</v>
      </c>
      <c r="Q102" s="55">
        <v>240.34091181833904</v>
      </c>
      <c r="R102" s="55">
        <v>749.74476261349832</v>
      </c>
      <c r="S102" s="55">
        <v>218.87198003638215</v>
      </c>
      <c r="T102" s="55">
        <v>308.75352576490059</v>
      </c>
      <c r="U102" s="55">
        <v>717.95260968578896</v>
      </c>
      <c r="V102" s="55">
        <v>358.91217851724372</v>
      </c>
      <c r="W102" s="55">
        <v>293.54206621088827</v>
      </c>
      <c r="X102" s="55">
        <v>334.88514667470571</v>
      </c>
      <c r="Y102" s="55">
        <v>481.94603162998192</v>
      </c>
      <c r="Z102" s="55">
        <v>612.40789325123956</v>
      </c>
      <c r="AA102" s="55">
        <v>720.53460347792588</v>
      </c>
      <c r="AB102" s="55">
        <v>789.91180527346842</v>
      </c>
      <c r="AC102" s="55">
        <v>1012.392280444364</v>
      </c>
      <c r="AD102" s="55">
        <v>1196.6183338910225</v>
      </c>
      <c r="AE102" s="55">
        <v>1421.997191902816</v>
      </c>
    </row>
    <row r="103" spans="1:31" s="68" customFormat="1" ht="13.8" x14ac:dyDescent="0.25">
      <c r="A103" s="29"/>
      <c r="B103" s="32" t="s">
        <v>185</v>
      </c>
      <c r="C103" s="32" t="s">
        <v>186</v>
      </c>
      <c r="D103" s="57">
        <v>144.85030949506569</v>
      </c>
      <c r="E103" s="57">
        <v>136.62750775286997</v>
      </c>
      <c r="F103" s="57">
        <v>159.24114834196419</v>
      </c>
      <c r="G103" s="57">
        <v>169.98966284001696</v>
      </c>
      <c r="H103" s="57">
        <v>193.18555574009852</v>
      </c>
      <c r="I103" s="57">
        <v>195.86783804620237</v>
      </c>
      <c r="J103" s="57">
        <v>181.05032486446422</v>
      </c>
      <c r="K103" s="57">
        <v>180.221305</v>
      </c>
      <c r="L103" s="57">
        <v>174.13844</v>
      </c>
      <c r="M103" s="57">
        <v>228.05419299999997</v>
      </c>
      <c r="N103" s="57">
        <v>220.73385300000001</v>
      </c>
      <c r="O103" s="57">
        <v>219.47224600000001</v>
      </c>
      <c r="P103" s="57">
        <v>249.57181399999999</v>
      </c>
      <c r="Q103" s="57">
        <v>257.90605099999999</v>
      </c>
      <c r="R103" s="57">
        <v>221.309518</v>
      </c>
      <c r="S103" s="57">
        <v>246.29496800000001</v>
      </c>
      <c r="T103" s="57">
        <v>253.565395</v>
      </c>
      <c r="U103" s="57">
        <v>265.78887500000008</v>
      </c>
      <c r="V103" s="57">
        <v>299.88251699999995</v>
      </c>
      <c r="W103" s="57">
        <v>268.68048299999998</v>
      </c>
      <c r="X103" s="57">
        <v>343.83122100000003</v>
      </c>
      <c r="Y103" s="57">
        <v>295.69224899999995</v>
      </c>
      <c r="Z103" s="57">
        <v>316.94812599999995</v>
      </c>
      <c r="AA103" s="57">
        <v>345.07071500000001</v>
      </c>
      <c r="AB103" s="57">
        <v>367.01299999999998</v>
      </c>
      <c r="AC103" s="57">
        <v>380.115701</v>
      </c>
      <c r="AD103" s="57">
        <v>451.98844200000002</v>
      </c>
      <c r="AE103" s="57">
        <v>534.08138399999996</v>
      </c>
    </row>
    <row r="104" spans="1:31" s="68" customFormat="1" ht="13.8" x14ac:dyDescent="0.25">
      <c r="A104" s="29"/>
      <c r="B104" s="17" t="s">
        <v>109</v>
      </c>
      <c r="C104" s="15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</row>
    <row r="105" spans="1:31" s="68" customFormat="1" ht="13.8" x14ac:dyDescent="0.25">
      <c r="A105" s="29"/>
      <c r="B105" s="19" t="s">
        <v>38</v>
      </c>
      <c r="C105" s="42" t="s">
        <v>139</v>
      </c>
      <c r="D105" s="54">
        <v>121.95724287685711</v>
      </c>
      <c r="E105" s="54">
        <v>136.54727593465353</v>
      </c>
      <c r="F105" s="54">
        <v>165.01087355884565</v>
      </c>
      <c r="G105" s="54">
        <v>150.47472457129024</v>
      </c>
      <c r="H105" s="54">
        <v>193.3056260743513</v>
      </c>
      <c r="I105" s="54">
        <v>295.07652059258857</v>
      </c>
      <c r="J105" s="54">
        <v>297.28683358184867</v>
      </c>
      <c r="K105" s="54">
        <v>274.416494</v>
      </c>
      <c r="L105" s="54">
        <v>290.46703600000001</v>
      </c>
      <c r="M105" s="54">
        <v>325.88213500000001</v>
      </c>
      <c r="N105" s="54">
        <v>391.54324200000002</v>
      </c>
      <c r="O105" s="54">
        <v>500.74401699999999</v>
      </c>
      <c r="P105" s="54">
        <v>595.27052900000001</v>
      </c>
      <c r="Q105" s="54">
        <v>725.59220800000003</v>
      </c>
      <c r="R105" s="54">
        <v>670.45797200000004</v>
      </c>
      <c r="S105" s="54">
        <v>717.57792400000005</v>
      </c>
      <c r="T105" s="54">
        <v>804.74179000000004</v>
      </c>
      <c r="U105" s="54">
        <v>887.73764700000004</v>
      </c>
      <c r="V105" s="54">
        <v>1002.786456</v>
      </c>
      <c r="W105" s="54">
        <v>1046.5702040000001</v>
      </c>
      <c r="X105" s="54">
        <v>1101.0319159999999</v>
      </c>
      <c r="Y105" s="54">
        <v>1157.812864</v>
      </c>
      <c r="Z105" s="54">
        <v>1100.9361610000001</v>
      </c>
      <c r="AA105" s="54">
        <v>1202.9632160000001</v>
      </c>
      <c r="AB105" s="54">
        <v>1303.8751990000001</v>
      </c>
      <c r="AC105" s="54">
        <v>1347.2109640000001</v>
      </c>
      <c r="AD105" s="54">
        <v>1607.2697250000001</v>
      </c>
      <c r="AE105" s="54">
        <v>1648.6702110000001</v>
      </c>
    </row>
    <row r="106" spans="1:31" s="68" customFormat="1" ht="13.8" x14ac:dyDescent="0.25">
      <c r="A106" s="29"/>
      <c r="B106" s="20" t="s">
        <v>39</v>
      </c>
      <c r="C106" s="47" t="s">
        <v>140</v>
      </c>
      <c r="D106" s="55">
        <v>121.95724287685711</v>
      </c>
      <c r="E106" s="55">
        <v>136.54727593465353</v>
      </c>
      <c r="F106" s="55">
        <v>165.01087355884565</v>
      </c>
      <c r="G106" s="55">
        <v>150.47472457129024</v>
      </c>
      <c r="H106" s="55">
        <v>193.3056260743513</v>
      </c>
      <c r="I106" s="55">
        <v>295.07652059258857</v>
      </c>
      <c r="J106" s="55">
        <v>297.28683358184867</v>
      </c>
      <c r="K106" s="55">
        <v>274.416494</v>
      </c>
      <c r="L106" s="55">
        <v>290.46703600000001</v>
      </c>
      <c r="M106" s="55">
        <v>325.88213500000001</v>
      </c>
      <c r="N106" s="55">
        <v>391.54324200000002</v>
      </c>
      <c r="O106" s="55">
        <v>500.74401699999999</v>
      </c>
      <c r="P106" s="55">
        <v>595.27052900000001</v>
      </c>
      <c r="Q106" s="55">
        <v>725.59220800000003</v>
      </c>
      <c r="R106" s="55">
        <v>670.45797200000004</v>
      </c>
      <c r="S106" s="55">
        <v>717.57792400000005</v>
      </c>
      <c r="T106" s="55">
        <v>804.74179000000004</v>
      </c>
      <c r="U106" s="55">
        <v>887.73764700000004</v>
      </c>
      <c r="V106" s="55">
        <v>1002.786456</v>
      </c>
      <c r="W106" s="55">
        <v>1046.5702040000001</v>
      </c>
      <c r="X106" s="55">
        <v>1101.0319159999999</v>
      </c>
      <c r="Y106" s="55">
        <v>1157.812864</v>
      </c>
      <c r="Z106" s="55">
        <v>1100.9361610000001</v>
      </c>
      <c r="AA106" s="55">
        <v>1202.9632160000001</v>
      </c>
      <c r="AB106" s="55">
        <v>1303.8751990000001</v>
      </c>
      <c r="AC106" s="55">
        <v>1347.2109640000001</v>
      </c>
      <c r="AD106" s="55">
        <v>1607.2697250000001</v>
      </c>
      <c r="AE106" s="55">
        <v>1648.6702110000001</v>
      </c>
    </row>
    <row r="107" spans="1:31" s="68" customFormat="1" ht="13.8" x14ac:dyDescent="0.25">
      <c r="A107" s="29"/>
      <c r="B107" s="20" t="s">
        <v>40</v>
      </c>
      <c r="C107" s="33" t="s">
        <v>141</v>
      </c>
      <c r="D107" s="55">
        <v>0</v>
      </c>
      <c r="E107" s="55">
        <v>0</v>
      </c>
      <c r="F107" s="55">
        <v>0</v>
      </c>
      <c r="G107" s="55">
        <v>0</v>
      </c>
      <c r="H107" s="55">
        <v>0</v>
      </c>
      <c r="I107" s="55">
        <v>0</v>
      </c>
      <c r="J107" s="55">
        <v>0</v>
      </c>
      <c r="K107" s="55">
        <v>0</v>
      </c>
      <c r="L107" s="55">
        <v>0</v>
      </c>
      <c r="M107" s="55">
        <v>0</v>
      </c>
      <c r="N107" s="55">
        <v>0</v>
      </c>
      <c r="O107" s="55">
        <v>0</v>
      </c>
      <c r="P107" s="55">
        <v>0</v>
      </c>
      <c r="Q107" s="55">
        <v>0</v>
      </c>
      <c r="R107" s="55">
        <v>0</v>
      </c>
      <c r="S107" s="55">
        <v>0</v>
      </c>
      <c r="T107" s="55">
        <v>0</v>
      </c>
      <c r="U107" s="55">
        <v>0</v>
      </c>
      <c r="V107" s="55">
        <v>0</v>
      </c>
      <c r="W107" s="55">
        <v>0</v>
      </c>
      <c r="X107" s="55">
        <v>0</v>
      </c>
      <c r="Y107" s="55">
        <v>0</v>
      </c>
      <c r="Z107" s="55">
        <v>0</v>
      </c>
      <c r="AA107" s="55">
        <v>0</v>
      </c>
      <c r="AB107" s="55">
        <v>0</v>
      </c>
      <c r="AC107" s="55">
        <v>0</v>
      </c>
      <c r="AD107" s="55">
        <v>0</v>
      </c>
      <c r="AE107" s="55">
        <v>0</v>
      </c>
    </row>
    <row r="108" spans="1:31" s="68" customFormat="1" ht="13.8" x14ac:dyDescent="0.25">
      <c r="A108" s="29"/>
      <c r="B108" s="26" t="s">
        <v>41</v>
      </c>
      <c r="C108" s="26" t="s">
        <v>184</v>
      </c>
      <c r="D108" s="58">
        <v>376.04046486417178</v>
      </c>
      <c r="E108" s="58">
        <v>408.86425686485813</v>
      </c>
      <c r="F108" s="58">
        <v>445.75003731616033</v>
      </c>
      <c r="G108" s="58">
        <v>506.5312065745735</v>
      </c>
      <c r="H108" s="58">
        <v>594.89510291088095</v>
      </c>
      <c r="I108" s="58">
        <v>700.82337226684569</v>
      </c>
      <c r="J108" s="58">
        <v>835.72501097678537</v>
      </c>
      <c r="K108" s="58">
        <v>824.54713212497518</v>
      </c>
      <c r="L108" s="58">
        <v>872.91920447473399</v>
      </c>
      <c r="M108" s="58">
        <v>953.30714842979296</v>
      </c>
      <c r="N108" s="58">
        <v>1098.8698471949358</v>
      </c>
      <c r="O108" s="58">
        <v>1197.7826280330278</v>
      </c>
      <c r="P108" s="58">
        <v>1338.4645360974282</v>
      </c>
      <c r="Q108" s="58">
        <v>1497.3693959364132</v>
      </c>
      <c r="R108" s="58">
        <v>1591.2272256778356</v>
      </c>
      <c r="S108" s="58">
        <v>1637.0142094501177</v>
      </c>
      <c r="T108" s="58">
        <v>1736.0193700142293</v>
      </c>
      <c r="U108" s="58">
        <v>1949.1553353558338</v>
      </c>
      <c r="V108" s="58">
        <v>2031.5071666532049</v>
      </c>
      <c r="W108" s="58">
        <v>2104.6736787378013</v>
      </c>
      <c r="X108" s="58">
        <v>2197.6320090826662</v>
      </c>
      <c r="Y108" s="58">
        <v>2278.1243582040811</v>
      </c>
      <c r="Z108" s="58">
        <v>2438.432982081767</v>
      </c>
      <c r="AA108" s="58">
        <v>2574.3530502054714</v>
      </c>
      <c r="AB108" s="58">
        <v>2748.1164591133224</v>
      </c>
      <c r="AC108" s="58">
        <v>2840.0585261774677</v>
      </c>
      <c r="AD108" s="58">
        <v>3044.8436601533349</v>
      </c>
      <c r="AE108" s="58">
        <v>3317.0823305627573</v>
      </c>
    </row>
    <row r="109" spans="1:31" s="68" customFormat="1" ht="13.8" x14ac:dyDescent="0.25">
      <c r="A109" s="29"/>
      <c r="B109" s="26" t="s">
        <v>42</v>
      </c>
      <c r="C109" s="42" t="s">
        <v>142</v>
      </c>
      <c r="D109" s="58">
        <v>104.84842119905454</v>
      </c>
      <c r="E109" s="58">
        <v>110.08789835954562</v>
      </c>
      <c r="F109" s="58">
        <v>115.79269912902562</v>
      </c>
      <c r="G109" s="58">
        <v>122.55120193676748</v>
      </c>
      <c r="H109" s="58">
        <v>127.93666068447438</v>
      </c>
      <c r="I109" s="58">
        <v>138.29708675831563</v>
      </c>
      <c r="J109" s="58">
        <v>143.99682996295854</v>
      </c>
      <c r="K109" s="58">
        <v>151.55911699999999</v>
      </c>
      <c r="L109" s="58">
        <v>163.318657</v>
      </c>
      <c r="M109" s="58">
        <v>169.99339800000001</v>
      </c>
      <c r="N109" s="58">
        <v>178.150013</v>
      </c>
      <c r="O109" s="58">
        <v>193.96554699999999</v>
      </c>
      <c r="P109" s="58">
        <v>221.23975100000001</v>
      </c>
      <c r="Q109" s="58">
        <v>223.10534799999999</v>
      </c>
      <c r="R109" s="58">
        <v>239.732359</v>
      </c>
      <c r="S109" s="58">
        <v>257.72076700000002</v>
      </c>
      <c r="T109" s="58">
        <v>277.73013400000002</v>
      </c>
      <c r="U109" s="58">
        <v>287.23779300000001</v>
      </c>
      <c r="V109" s="58">
        <v>316.60077100000001</v>
      </c>
      <c r="W109" s="58">
        <v>341.95682399999998</v>
      </c>
      <c r="X109" s="58">
        <v>392.02688599999999</v>
      </c>
      <c r="Y109" s="58">
        <v>406.91001299999999</v>
      </c>
      <c r="Z109" s="58">
        <v>460.79157600000002</v>
      </c>
      <c r="AA109" s="58">
        <v>473.61107500000003</v>
      </c>
      <c r="AB109" s="58">
        <v>486.64646099999999</v>
      </c>
      <c r="AC109" s="58">
        <v>530.14070300000003</v>
      </c>
      <c r="AD109" s="58">
        <v>571.19556599999999</v>
      </c>
      <c r="AE109" s="58">
        <v>497.60355299999998</v>
      </c>
    </row>
    <row r="110" spans="1:31" s="68" customFormat="1" ht="13.8" x14ac:dyDescent="0.25">
      <c r="A110" s="29"/>
      <c r="B110" s="19" t="s">
        <v>43</v>
      </c>
      <c r="C110" s="42" t="s">
        <v>143</v>
      </c>
      <c r="D110" s="54">
        <v>2005.7513507238336</v>
      </c>
      <c r="E110" s="54">
        <v>2459.5913290693379</v>
      </c>
      <c r="F110" s="54">
        <v>2660.9971509053989</v>
      </c>
      <c r="G110" s="54">
        <v>2665.4365756320353</v>
      </c>
      <c r="H110" s="54">
        <v>2933.9599873577768</v>
      </c>
      <c r="I110" s="54">
        <v>3365.865862215443</v>
      </c>
      <c r="J110" s="54">
        <v>3411.1829581604225</v>
      </c>
      <c r="K110" s="54">
        <v>4036.5939936997033</v>
      </c>
      <c r="L110" s="54">
        <v>3589.2315148596285</v>
      </c>
      <c r="M110" s="54">
        <v>3319.5943890523267</v>
      </c>
      <c r="N110" s="54">
        <v>3376.1052373226503</v>
      </c>
      <c r="O110" s="54">
        <v>3166.4827061279134</v>
      </c>
      <c r="P110" s="54">
        <v>3274.5131059141322</v>
      </c>
      <c r="Q110" s="54">
        <v>4056.962540861512</v>
      </c>
      <c r="R110" s="54">
        <v>3514.3059925912703</v>
      </c>
      <c r="S110" s="54">
        <v>3865.6695668697889</v>
      </c>
      <c r="T110" s="54">
        <v>3793.903199093671</v>
      </c>
      <c r="U110" s="54">
        <v>3865.8290415954102</v>
      </c>
      <c r="V110" s="54">
        <v>4137.4782027586643</v>
      </c>
      <c r="W110" s="54">
        <v>4294.6055079017779</v>
      </c>
      <c r="X110" s="54">
        <v>5115.3629600204004</v>
      </c>
      <c r="Y110" s="54">
        <v>4865.4562852679501</v>
      </c>
      <c r="Z110" s="54">
        <v>4762.6018140610922</v>
      </c>
      <c r="AA110" s="54">
        <v>4068.3743840834668</v>
      </c>
      <c r="AB110" s="54">
        <v>5939.7628091105353</v>
      </c>
      <c r="AC110" s="54">
        <v>5295.9318888338003</v>
      </c>
      <c r="AD110" s="54">
        <v>5891.6654601142918</v>
      </c>
      <c r="AE110" s="54">
        <v>7019.9603036543194</v>
      </c>
    </row>
    <row r="111" spans="1:31" s="68" customFormat="1" ht="13.8" x14ac:dyDescent="0.25">
      <c r="A111" s="29"/>
      <c r="B111" s="20" t="s">
        <v>44</v>
      </c>
      <c r="C111" s="33" t="s">
        <v>144</v>
      </c>
      <c r="D111" s="55">
        <v>1772.3252309481363</v>
      </c>
      <c r="E111" s="55">
        <v>2195.8697851365791</v>
      </c>
      <c r="F111" s="55">
        <v>2316.9541568197906</v>
      </c>
      <c r="G111" s="55">
        <v>2177.0924087130952</v>
      </c>
      <c r="H111" s="55">
        <v>2289.6038463566229</v>
      </c>
      <c r="I111" s="55">
        <v>2542.2723574057145</v>
      </c>
      <c r="J111" s="55">
        <v>2682.9350059111771</v>
      </c>
      <c r="K111" s="55">
        <v>2937.4086367412474</v>
      </c>
      <c r="L111" s="55">
        <v>2564.8522771161806</v>
      </c>
      <c r="M111" s="55">
        <v>2669.642206007793</v>
      </c>
      <c r="N111" s="55">
        <v>2747.5153668010084</v>
      </c>
      <c r="O111" s="55">
        <v>2536.5790083205861</v>
      </c>
      <c r="P111" s="55">
        <v>2543.5689172120015</v>
      </c>
      <c r="Q111" s="55">
        <v>3072.1196713447252</v>
      </c>
      <c r="R111" s="55">
        <v>2640.6391491998102</v>
      </c>
      <c r="S111" s="55">
        <v>3060.5046090485412</v>
      </c>
      <c r="T111" s="55">
        <v>2975.1670270454279</v>
      </c>
      <c r="U111" s="55">
        <v>2901.6962475972728</v>
      </c>
      <c r="V111" s="55">
        <v>2987.8238054396516</v>
      </c>
      <c r="W111" s="55">
        <v>3273.3495255767798</v>
      </c>
      <c r="X111" s="55">
        <v>3596.0204880230062</v>
      </c>
      <c r="Y111" s="55">
        <v>3646.0884080307064</v>
      </c>
      <c r="Z111" s="55">
        <v>3407.1325426346157</v>
      </c>
      <c r="AA111" s="55">
        <v>3092.1977790525684</v>
      </c>
      <c r="AB111" s="55">
        <v>4137.8755426180005</v>
      </c>
      <c r="AC111" s="55">
        <v>4131.3034391510837</v>
      </c>
      <c r="AD111" s="55">
        <v>4679.5454359962614</v>
      </c>
      <c r="AE111" s="55">
        <v>5594.5563903158209</v>
      </c>
    </row>
    <row r="112" spans="1:31" s="68" customFormat="1" ht="13.8" x14ac:dyDescent="0.25">
      <c r="A112" s="29"/>
      <c r="B112" s="20" t="s">
        <v>45</v>
      </c>
      <c r="C112" s="33" t="s">
        <v>145</v>
      </c>
      <c r="D112" s="55">
        <v>218.82826490805519</v>
      </c>
      <c r="E112" s="55">
        <v>248.5886473986674</v>
      </c>
      <c r="F112" s="55">
        <v>333.45926044150679</v>
      </c>
      <c r="G112" s="55">
        <v>481.24419561425589</v>
      </c>
      <c r="H112" s="55">
        <v>638.26562559777904</v>
      </c>
      <c r="I112" s="55">
        <v>816.19722407992151</v>
      </c>
      <c r="J112" s="55">
        <v>720.16293898622803</v>
      </c>
      <c r="K112" s="55">
        <v>958.89651559956894</v>
      </c>
      <c r="L112" s="55">
        <v>884.79642639344809</v>
      </c>
      <c r="M112" s="55">
        <v>516.69195661453409</v>
      </c>
      <c r="N112" s="55">
        <v>458.30533902164211</v>
      </c>
      <c r="O112" s="55">
        <v>464.1574075827329</v>
      </c>
      <c r="P112" s="55">
        <v>572.84943172189026</v>
      </c>
      <c r="Q112" s="55">
        <v>800.36584573678692</v>
      </c>
      <c r="R112" s="55">
        <v>697.71544736146041</v>
      </c>
      <c r="S112" s="55">
        <v>598.36696873656149</v>
      </c>
      <c r="T112" s="55">
        <v>583.03095171720008</v>
      </c>
      <c r="U112" s="55">
        <v>664.68386236357571</v>
      </c>
      <c r="V112" s="55">
        <v>756.95963226095023</v>
      </c>
      <c r="W112" s="55">
        <v>702.36035429007529</v>
      </c>
      <c r="X112" s="55">
        <v>621.27465516554855</v>
      </c>
      <c r="Y112" s="55">
        <v>583.37353111476693</v>
      </c>
      <c r="Z112" s="55">
        <v>951.43322401613705</v>
      </c>
      <c r="AA112" s="55">
        <v>548.38232175207736</v>
      </c>
      <c r="AB112" s="55">
        <v>1404.5885388807117</v>
      </c>
      <c r="AC112" s="55">
        <v>721.84628774891189</v>
      </c>
      <c r="AD112" s="55">
        <v>834.5639922370284</v>
      </c>
      <c r="AE112" s="55">
        <v>975.65644344038208</v>
      </c>
    </row>
    <row r="113" spans="1:31" s="68" customFormat="1" ht="13.8" x14ac:dyDescent="0.25">
      <c r="A113" s="29"/>
      <c r="B113" s="20" t="s">
        <v>46</v>
      </c>
      <c r="C113" s="33" t="s">
        <v>146</v>
      </c>
      <c r="D113" s="55">
        <v>0</v>
      </c>
      <c r="E113" s="55">
        <v>0</v>
      </c>
      <c r="F113" s="55">
        <v>0</v>
      </c>
      <c r="G113" s="55">
        <v>0</v>
      </c>
      <c r="H113" s="55">
        <v>0</v>
      </c>
      <c r="I113" s="55">
        <v>0</v>
      </c>
      <c r="J113" s="55">
        <v>0</v>
      </c>
      <c r="K113" s="55">
        <v>0</v>
      </c>
      <c r="L113" s="55">
        <v>0</v>
      </c>
      <c r="M113" s="55">
        <v>0</v>
      </c>
      <c r="N113" s="55">
        <v>0</v>
      </c>
      <c r="O113" s="55">
        <v>0</v>
      </c>
      <c r="P113" s="55">
        <v>0</v>
      </c>
      <c r="Q113" s="55">
        <v>0</v>
      </c>
      <c r="R113" s="55">
        <v>0</v>
      </c>
      <c r="S113" s="55">
        <v>0</v>
      </c>
      <c r="T113" s="55">
        <v>0</v>
      </c>
      <c r="U113" s="55">
        <v>0</v>
      </c>
      <c r="V113" s="55">
        <v>0</v>
      </c>
      <c r="W113" s="55">
        <v>0</v>
      </c>
      <c r="X113" s="55">
        <v>0</v>
      </c>
      <c r="Y113" s="55">
        <v>0</v>
      </c>
      <c r="Z113" s="55">
        <v>0</v>
      </c>
      <c r="AA113" s="55">
        <v>0</v>
      </c>
      <c r="AB113" s="55">
        <v>0</v>
      </c>
      <c r="AC113" s="55">
        <v>0</v>
      </c>
      <c r="AD113" s="55">
        <v>0</v>
      </c>
      <c r="AE113" s="55">
        <v>0</v>
      </c>
    </row>
    <row r="114" spans="1:31" s="68" customFormat="1" ht="13.8" x14ac:dyDescent="0.25">
      <c r="A114" s="29"/>
      <c r="B114" s="20" t="s">
        <v>47</v>
      </c>
      <c r="C114" s="33" t="s">
        <v>147</v>
      </c>
      <c r="D114" s="55">
        <v>2.986576867641916</v>
      </c>
      <c r="E114" s="55">
        <v>8.1384035340917649</v>
      </c>
      <c r="F114" s="55">
        <v>5.1857786440991553</v>
      </c>
      <c r="G114" s="55">
        <v>5.0035093046834529</v>
      </c>
      <c r="H114" s="55">
        <v>5.3712094033748219</v>
      </c>
      <c r="I114" s="55">
        <v>6.6597537298073641</v>
      </c>
      <c r="J114" s="55">
        <v>5.9476912630170133</v>
      </c>
      <c r="K114" s="55">
        <v>4.8318633588874063</v>
      </c>
      <c r="L114" s="55">
        <v>6.4415323499999992</v>
      </c>
      <c r="M114" s="55">
        <v>6.759985429999853</v>
      </c>
      <c r="N114" s="55">
        <v>12.1786855</v>
      </c>
      <c r="O114" s="55">
        <v>9.1256402245937753</v>
      </c>
      <c r="P114" s="55">
        <v>13.702407980240686</v>
      </c>
      <c r="Q114" s="55">
        <v>12.309768779999999</v>
      </c>
      <c r="R114" s="55">
        <v>9.836395030000002</v>
      </c>
      <c r="S114" s="55">
        <v>34.448367084686787</v>
      </c>
      <c r="T114" s="55">
        <v>9.6883388529999781</v>
      </c>
      <c r="U114" s="55">
        <v>9.8932939999999974</v>
      </c>
      <c r="V114" s="55">
        <v>44.515643820000307</v>
      </c>
      <c r="W114" s="55">
        <v>17.584104855854793</v>
      </c>
      <c r="X114" s="55">
        <v>546.85975003999977</v>
      </c>
      <c r="Y114" s="55">
        <v>322.34435651999996</v>
      </c>
      <c r="Z114" s="55">
        <v>79.740082739999977</v>
      </c>
      <c r="AA114" s="55">
        <v>83.141975330000008</v>
      </c>
      <c r="AB114" s="55">
        <v>9.5557715799999983</v>
      </c>
      <c r="AC114" s="55">
        <v>81.578432079999999</v>
      </c>
      <c r="AD114" s="55">
        <v>19.976603669992237</v>
      </c>
      <c r="AE114" s="55">
        <v>25.133621338897807</v>
      </c>
    </row>
    <row r="115" spans="1:31" s="68" customFormat="1" ht="13.8" x14ac:dyDescent="0.25">
      <c r="A115" s="29"/>
      <c r="B115" s="20" t="s">
        <v>48</v>
      </c>
      <c r="C115" s="33" t="s">
        <v>148</v>
      </c>
      <c r="D115" s="55">
        <v>11.611277999999997</v>
      </c>
      <c r="E115" s="55">
        <v>6.9944930000000003</v>
      </c>
      <c r="F115" s="55">
        <v>5.3979550000024794</v>
      </c>
      <c r="G115" s="55">
        <v>2.0964619999999994</v>
      </c>
      <c r="H115" s="55">
        <v>0.719306</v>
      </c>
      <c r="I115" s="55">
        <v>0.73652700000000004</v>
      </c>
      <c r="J115" s="55">
        <v>2.1373220000000002</v>
      </c>
      <c r="K115" s="55">
        <v>135.45697799999999</v>
      </c>
      <c r="L115" s="55">
        <v>133.141279</v>
      </c>
      <c r="M115" s="55">
        <v>126.500241</v>
      </c>
      <c r="N115" s="55">
        <v>158.10584600000001</v>
      </c>
      <c r="O115" s="55">
        <v>156.62065000000001</v>
      </c>
      <c r="P115" s="55">
        <v>144.392349</v>
      </c>
      <c r="Q115" s="55">
        <v>172.16725500000001</v>
      </c>
      <c r="R115" s="55">
        <v>166.11500100000001</v>
      </c>
      <c r="S115" s="55">
        <v>172.34962200000001</v>
      </c>
      <c r="T115" s="55">
        <v>226.01688147804299</v>
      </c>
      <c r="U115" s="55">
        <v>289.555637634562</v>
      </c>
      <c r="V115" s="55">
        <v>348.1791212380615</v>
      </c>
      <c r="W115" s="55">
        <v>301.31152317906867</v>
      </c>
      <c r="X115" s="55">
        <v>351.20806679184483</v>
      </c>
      <c r="Y115" s="55">
        <v>313.64998960247658</v>
      </c>
      <c r="Z115" s="55">
        <v>324.29596467034003</v>
      </c>
      <c r="AA115" s="55">
        <v>344.65230794882194</v>
      </c>
      <c r="AB115" s="55">
        <v>387.74295603182327</v>
      </c>
      <c r="AC115" s="55">
        <v>361.20372985380533</v>
      </c>
      <c r="AD115" s="55">
        <v>357.57942821101057</v>
      </c>
      <c r="AE115" s="55">
        <v>424.61384855921955</v>
      </c>
    </row>
    <row r="116" spans="1:31" s="68" customFormat="1" ht="13.8" x14ac:dyDescent="0.25">
      <c r="A116" s="29"/>
      <c r="B116" s="32" t="s">
        <v>185</v>
      </c>
      <c r="C116" s="32" t="s">
        <v>186</v>
      </c>
      <c r="D116" s="57">
        <v>0</v>
      </c>
      <c r="E116" s="57">
        <v>0</v>
      </c>
      <c r="F116" s="57">
        <v>0</v>
      </c>
      <c r="G116" s="57">
        <v>0</v>
      </c>
      <c r="H116" s="57">
        <v>0</v>
      </c>
      <c r="I116" s="57">
        <v>0</v>
      </c>
      <c r="J116" s="57">
        <v>0</v>
      </c>
      <c r="K116" s="57">
        <v>0</v>
      </c>
      <c r="L116" s="57">
        <v>0</v>
      </c>
      <c r="M116" s="57">
        <v>0</v>
      </c>
      <c r="N116" s="57">
        <v>0</v>
      </c>
      <c r="O116" s="57">
        <v>0</v>
      </c>
      <c r="P116" s="57">
        <v>0</v>
      </c>
      <c r="Q116" s="57">
        <v>0</v>
      </c>
      <c r="R116" s="57">
        <v>0</v>
      </c>
      <c r="S116" s="57">
        <v>0</v>
      </c>
      <c r="T116" s="57">
        <v>0</v>
      </c>
      <c r="U116" s="57">
        <v>0</v>
      </c>
      <c r="V116" s="57">
        <v>0</v>
      </c>
      <c r="W116" s="57">
        <v>0</v>
      </c>
      <c r="X116" s="57">
        <v>0</v>
      </c>
      <c r="Y116" s="57">
        <v>0</v>
      </c>
      <c r="Z116" s="57">
        <v>0</v>
      </c>
      <c r="AA116" s="57">
        <v>0</v>
      </c>
      <c r="AB116" s="57">
        <v>0</v>
      </c>
      <c r="AC116" s="57">
        <v>0</v>
      </c>
      <c r="AD116" s="57">
        <v>0</v>
      </c>
      <c r="AE116" s="57">
        <v>0</v>
      </c>
    </row>
    <row r="117" spans="1:31" s="68" customFormat="1" ht="13.8" x14ac:dyDescent="0.25">
      <c r="A117" s="29"/>
      <c r="B117" s="19" t="s">
        <v>49</v>
      </c>
      <c r="C117" s="23" t="s">
        <v>203</v>
      </c>
      <c r="D117" s="54">
        <v>0</v>
      </c>
      <c r="E117" s="54">
        <v>0</v>
      </c>
      <c r="F117" s="54">
        <v>0</v>
      </c>
      <c r="G117" s="54">
        <v>0</v>
      </c>
      <c r="H117" s="54">
        <v>0</v>
      </c>
      <c r="I117" s="54">
        <v>0</v>
      </c>
      <c r="J117" s="54">
        <v>0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  <c r="W117" s="54">
        <v>0</v>
      </c>
      <c r="X117" s="54">
        <v>0</v>
      </c>
      <c r="Y117" s="54">
        <v>0</v>
      </c>
      <c r="Z117" s="54">
        <v>0</v>
      </c>
      <c r="AA117" s="54">
        <v>0</v>
      </c>
      <c r="AB117" s="54">
        <v>0</v>
      </c>
      <c r="AC117" s="54">
        <v>0</v>
      </c>
      <c r="AD117" s="54">
        <v>0</v>
      </c>
      <c r="AE117" s="54">
        <v>0</v>
      </c>
    </row>
    <row r="118" spans="1:31" s="68" customFormat="1" ht="13.8" x14ac:dyDescent="0.25">
      <c r="A118" s="29"/>
      <c r="B118" s="19" t="s">
        <v>50</v>
      </c>
      <c r="C118" s="23" t="s">
        <v>202</v>
      </c>
      <c r="D118" s="54">
        <f t="shared" ref="D118:AA118" si="11">D$117-D$23</f>
        <v>0</v>
      </c>
      <c r="E118" s="54">
        <f t="shared" si="11"/>
        <v>0</v>
      </c>
      <c r="F118" s="54">
        <f t="shared" si="11"/>
        <v>0</v>
      </c>
      <c r="G118" s="54">
        <f t="shared" si="11"/>
        <v>0</v>
      </c>
      <c r="H118" s="54">
        <f t="shared" si="11"/>
        <v>0</v>
      </c>
      <c r="I118" s="54">
        <f t="shared" si="11"/>
        <v>0</v>
      </c>
      <c r="J118" s="54">
        <f t="shared" si="11"/>
        <v>0</v>
      </c>
      <c r="K118" s="54">
        <f t="shared" si="11"/>
        <v>0</v>
      </c>
      <c r="L118" s="54">
        <f t="shared" si="11"/>
        <v>0</v>
      </c>
      <c r="M118" s="54">
        <f t="shared" si="11"/>
        <v>0</v>
      </c>
      <c r="N118" s="54">
        <f t="shared" si="11"/>
        <v>0</v>
      </c>
      <c r="O118" s="54">
        <f t="shared" si="11"/>
        <v>0</v>
      </c>
      <c r="P118" s="54">
        <f t="shared" si="11"/>
        <v>0</v>
      </c>
      <c r="Q118" s="54">
        <f t="shared" si="11"/>
        <v>0</v>
      </c>
      <c r="R118" s="54">
        <f t="shared" si="11"/>
        <v>0</v>
      </c>
      <c r="S118" s="54">
        <f t="shared" si="11"/>
        <v>0</v>
      </c>
      <c r="T118" s="54">
        <f t="shared" si="11"/>
        <v>0</v>
      </c>
      <c r="U118" s="54">
        <f t="shared" si="11"/>
        <v>0</v>
      </c>
      <c r="V118" s="54">
        <f t="shared" si="11"/>
        <v>0</v>
      </c>
      <c r="W118" s="54">
        <f t="shared" si="11"/>
        <v>0</v>
      </c>
      <c r="X118" s="54">
        <f t="shared" si="11"/>
        <v>0</v>
      </c>
      <c r="Y118" s="54">
        <f t="shared" si="11"/>
        <v>0</v>
      </c>
      <c r="Z118" s="54">
        <f t="shared" si="11"/>
        <v>0</v>
      </c>
      <c r="AA118" s="54">
        <f t="shared" si="11"/>
        <v>0</v>
      </c>
      <c r="AB118" s="54">
        <f>AB$117-AB$23</f>
        <v>0</v>
      </c>
      <c r="AC118" s="54">
        <f t="shared" ref="AC118:AE118" si="12">AC$117-AC$23</f>
        <v>0</v>
      </c>
      <c r="AD118" s="54">
        <f t="shared" si="12"/>
        <v>0</v>
      </c>
      <c r="AE118" s="54">
        <f t="shared" si="12"/>
        <v>0</v>
      </c>
    </row>
    <row r="119" spans="1:31" s="68" customFormat="1" ht="13.8" x14ac:dyDescent="0.25">
      <c r="A119" s="29"/>
      <c r="B119" s="19"/>
      <c r="C119" s="15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</row>
    <row r="120" spans="1:31" s="68" customFormat="1" ht="15" x14ac:dyDescent="0.25">
      <c r="A120" s="48" t="s">
        <v>174</v>
      </c>
      <c r="B120" s="29"/>
      <c r="C120" s="31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</row>
    <row r="121" spans="1:31" s="68" customFormat="1" ht="13.8" x14ac:dyDescent="0.25">
      <c r="A121" s="29"/>
      <c r="B121" s="17" t="s">
        <v>1</v>
      </c>
      <c r="C121" s="31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</row>
    <row r="122" spans="1:31" s="68" customFormat="1" ht="13.8" x14ac:dyDescent="0.25">
      <c r="A122" s="29"/>
      <c r="B122" s="19" t="s">
        <v>49</v>
      </c>
      <c r="C122" s="23" t="s">
        <v>203</v>
      </c>
      <c r="D122" s="54">
        <v>0</v>
      </c>
      <c r="E122" s="54">
        <v>0</v>
      </c>
      <c r="F122" s="54">
        <v>0</v>
      </c>
      <c r="G122" s="54">
        <v>0</v>
      </c>
      <c r="H122" s="54">
        <v>0</v>
      </c>
      <c r="I122" s="54">
        <v>0</v>
      </c>
      <c r="J122" s="54">
        <v>0</v>
      </c>
      <c r="K122" s="54">
        <v>0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  <c r="W122" s="54">
        <v>0</v>
      </c>
      <c r="X122" s="54">
        <v>0</v>
      </c>
      <c r="Y122" s="54">
        <v>0</v>
      </c>
      <c r="Z122" s="54">
        <v>0</v>
      </c>
      <c r="AA122" s="54">
        <v>0</v>
      </c>
      <c r="AB122" s="54">
        <v>0</v>
      </c>
      <c r="AC122" s="54">
        <v>0</v>
      </c>
      <c r="AD122" s="54">
        <v>0</v>
      </c>
      <c r="AE122" s="54">
        <v>0</v>
      </c>
    </row>
    <row r="123" spans="1:31" s="68" customFormat="1" ht="13.8" x14ac:dyDescent="0.25">
      <c r="A123" s="29"/>
      <c r="B123" s="19" t="s">
        <v>50</v>
      </c>
      <c r="C123" s="23" t="s">
        <v>202</v>
      </c>
      <c r="D123" s="54">
        <f t="shared" ref="D123:AA123" si="13">D$122-D$23</f>
        <v>0</v>
      </c>
      <c r="E123" s="54">
        <f t="shared" si="13"/>
        <v>0</v>
      </c>
      <c r="F123" s="54">
        <f t="shared" si="13"/>
        <v>0</v>
      </c>
      <c r="G123" s="54">
        <f t="shared" si="13"/>
        <v>0</v>
      </c>
      <c r="H123" s="54">
        <f t="shared" si="13"/>
        <v>0</v>
      </c>
      <c r="I123" s="54">
        <f t="shared" si="13"/>
        <v>0</v>
      </c>
      <c r="J123" s="54">
        <f t="shared" si="13"/>
        <v>0</v>
      </c>
      <c r="K123" s="54">
        <f t="shared" si="13"/>
        <v>0</v>
      </c>
      <c r="L123" s="54">
        <f t="shared" si="13"/>
        <v>0</v>
      </c>
      <c r="M123" s="54">
        <f t="shared" si="13"/>
        <v>0</v>
      </c>
      <c r="N123" s="54">
        <f t="shared" si="13"/>
        <v>0</v>
      </c>
      <c r="O123" s="54">
        <f t="shared" si="13"/>
        <v>0</v>
      </c>
      <c r="P123" s="54">
        <f t="shared" si="13"/>
        <v>0</v>
      </c>
      <c r="Q123" s="54">
        <f t="shared" si="13"/>
        <v>0</v>
      </c>
      <c r="R123" s="54">
        <f t="shared" si="13"/>
        <v>0</v>
      </c>
      <c r="S123" s="54">
        <f t="shared" si="13"/>
        <v>0</v>
      </c>
      <c r="T123" s="54">
        <f t="shared" si="13"/>
        <v>0</v>
      </c>
      <c r="U123" s="54">
        <f t="shared" si="13"/>
        <v>0</v>
      </c>
      <c r="V123" s="54">
        <f t="shared" si="13"/>
        <v>0</v>
      </c>
      <c r="W123" s="54">
        <f t="shared" si="13"/>
        <v>0</v>
      </c>
      <c r="X123" s="54">
        <f t="shared" si="13"/>
        <v>0</v>
      </c>
      <c r="Y123" s="54">
        <f t="shared" si="13"/>
        <v>0</v>
      </c>
      <c r="Z123" s="54">
        <f t="shared" si="13"/>
        <v>0</v>
      </c>
      <c r="AA123" s="54">
        <f t="shared" si="13"/>
        <v>0</v>
      </c>
      <c r="AB123" s="54">
        <f>AB$122-AB$23</f>
        <v>0</v>
      </c>
      <c r="AC123" s="54">
        <f t="shared" ref="AC123:AE123" si="14">AC$122-AC$23</f>
        <v>0</v>
      </c>
      <c r="AD123" s="54">
        <f t="shared" si="14"/>
        <v>0</v>
      </c>
      <c r="AE123" s="54">
        <f t="shared" si="14"/>
        <v>0</v>
      </c>
    </row>
    <row r="124" spans="1:31" s="68" customFormat="1" ht="13.8" x14ac:dyDescent="0.25">
      <c r="A124" s="29"/>
      <c r="B124" s="32" t="s">
        <v>51</v>
      </c>
      <c r="C124" s="33" t="s">
        <v>171</v>
      </c>
      <c r="D124" s="57">
        <v>0</v>
      </c>
      <c r="E124" s="57">
        <v>0</v>
      </c>
      <c r="F124" s="57">
        <v>0</v>
      </c>
      <c r="G124" s="57">
        <v>0</v>
      </c>
      <c r="H124" s="57">
        <v>0</v>
      </c>
      <c r="I124" s="57">
        <v>0</v>
      </c>
      <c r="J124" s="57">
        <v>0</v>
      </c>
      <c r="K124" s="57">
        <v>0</v>
      </c>
      <c r="L124" s="57">
        <v>0</v>
      </c>
      <c r="M124" s="57">
        <v>0</v>
      </c>
      <c r="N124" s="57">
        <v>0</v>
      </c>
      <c r="O124" s="57">
        <v>0</v>
      </c>
      <c r="P124" s="57">
        <v>0</v>
      </c>
      <c r="Q124" s="57">
        <v>0</v>
      </c>
      <c r="R124" s="57">
        <v>0</v>
      </c>
      <c r="S124" s="57">
        <v>0</v>
      </c>
      <c r="T124" s="57">
        <v>0</v>
      </c>
      <c r="U124" s="57">
        <v>0</v>
      </c>
      <c r="V124" s="57">
        <v>0</v>
      </c>
      <c r="W124" s="57">
        <v>0</v>
      </c>
      <c r="X124" s="57">
        <v>0</v>
      </c>
      <c r="Y124" s="57">
        <v>0</v>
      </c>
      <c r="Z124" s="57">
        <v>0</v>
      </c>
      <c r="AA124" s="57">
        <v>0</v>
      </c>
      <c r="AB124" s="57">
        <v>0</v>
      </c>
      <c r="AC124" s="57">
        <v>0</v>
      </c>
      <c r="AD124" s="57">
        <v>0</v>
      </c>
      <c r="AE124" s="57">
        <v>0</v>
      </c>
    </row>
    <row r="125" spans="1:31" s="68" customFormat="1" ht="13.8" x14ac:dyDescent="0.25">
      <c r="A125" s="29"/>
      <c r="B125" s="17" t="s">
        <v>109</v>
      </c>
      <c r="C125" s="15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</row>
    <row r="126" spans="1:31" s="68" customFormat="1" ht="13.8" x14ac:dyDescent="0.25">
      <c r="A126" s="29"/>
      <c r="B126" s="32" t="s">
        <v>51</v>
      </c>
      <c r="C126" s="33" t="s">
        <v>171</v>
      </c>
      <c r="D126" s="57">
        <v>0</v>
      </c>
      <c r="E126" s="57">
        <v>0</v>
      </c>
      <c r="F126" s="57">
        <v>0</v>
      </c>
      <c r="G126" s="57">
        <v>0</v>
      </c>
      <c r="H126" s="57">
        <v>0</v>
      </c>
      <c r="I126" s="57">
        <v>0</v>
      </c>
      <c r="J126" s="57">
        <v>0</v>
      </c>
      <c r="K126" s="57">
        <v>0</v>
      </c>
      <c r="L126" s="57">
        <v>0</v>
      </c>
      <c r="M126" s="57">
        <v>0</v>
      </c>
      <c r="N126" s="57">
        <v>0</v>
      </c>
      <c r="O126" s="57">
        <v>0</v>
      </c>
      <c r="P126" s="57">
        <v>0</v>
      </c>
      <c r="Q126" s="57">
        <v>0</v>
      </c>
      <c r="R126" s="57">
        <v>0</v>
      </c>
      <c r="S126" s="57">
        <v>0</v>
      </c>
      <c r="T126" s="57">
        <v>0</v>
      </c>
      <c r="U126" s="57">
        <v>0</v>
      </c>
      <c r="V126" s="57">
        <v>0</v>
      </c>
      <c r="W126" s="57">
        <v>0</v>
      </c>
      <c r="X126" s="57">
        <v>0</v>
      </c>
      <c r="Y126" s="57">
        <v>0</v>
      </c>
      <c r="Z126" s="57">
        <v>0</v>
      </c>
      <c r="AA126" s="57">
        <v>0</v>
      </c>
      <c r="AB126" s="57">
        <v>0</v>
      </c>
      <c r="AC126" s="57">
        <v>0</v>
      </c>
      <c r="AD126" s="57">
        <v>0</v>
      </c>
      <c r="AE126" s="57">
        <v>0</v>
      </c>
    </row>
    <row r="127" spans="1:31" s="68" customFormat="1" ht="13.8" x14ac:dyDescent="0.25">
      <c r="A127" s="29"/>
      <c r="B127" s="19" t="s">
        <v>52</v>
      </c>
      <c r="C127" s="23" t="s">
        <v>173</v>
      </c>
      <c r="D127" s="54">
        <v>0</v>
      </c>
      <c r="E127" s="54">
        <v>0</v>
      </c>
      <c r="F127" s="54">
        <v>0</v>
      </c>
      <c r="G127" s="54">
        <v>0</v>
      </c>
      <c r="H127" s="54">
        <v>0</v>
      </c>
      <c r="I127" s="54">
        <v>0</v>
      </c>
      <c r="J127" s="54">
        <v>0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  <c r="W127" s="54">
        <v>0</v>
      </c>
      <c r="X127" s="54">
        <v>0</v>
      </c>
      <c r="Y127" s="54">
        <v>0</v>
      </c>
      <c r="Z127" s="54">
        <v>0</v>
      </c>
      <c r="AA127" s="54">
        <v>0</v>
      </c>
      <c r="AB127" s="54">
        <v>0</v>
      </c>
      <c r="AC127" s="54">
        <v>0</v>
      </c>
      <c r="AD127" s="54">
        <v>0</v>
      </c>
      <c r="AE127" s="54">
        <v>0</v>
      </c>
    </row>
    <row r="128" spans="1:31" s="68" customFormat="1" ht="13.8" x14ac:dyDescent="0.25">
      <c r="A128" s="29"/>
      <c r="B128" s="19" t="s">
        <v>53</v>
      </c>
      <c r="C128" s="23" t="s">
        <v>172</v>
      </c>
      <c r="D128" s="54">
        <f t="shared" ref="D128:AA128" si="15">D$127-D$23</f>
        <v>0</v>
      </c>
      <c r="E128" s="54">
        <f t="shared" si="15"/>
        <v>0</v>
      </c>
      <c r="F128" s="54">
        <f t="shared" si="15"/>
        <v>0</v>
      </c>
      <c r="G128" s="54">
        <f t="shared" si="15"/>
        <v>0</v>
      </c>
      <c r="H128" s="54">
        <f t="shared" si="15"/>
        <v>0</v>
      </c>
      <c r="I128" s="54">
        <f t="shared" si="15"/>
        <v>0</v>
      </c>
      <c r="J128" s="54">
        <f t="shared" si="15"/>
        <v>0</v>
      </c>
      <c r="K128" s="54">
        <f t="shared" si="15"/>
        <v>0</v>
      </c>
      <c r="L128" s="54">
        <f t="shared" si="15"/>
        <v>0</v>
      </c>
      <c r="M128" s="54">
        <f t="shared" si="15"/>
        <v>0</v>
      </c>
      <c r="N128" s="54">
        <f t="shared" si="15"/>
        <v>0</v>
      </c>
      <c r="O128" s="54">
        <f t="shared" si="15"/>
        <v>0</v>
      </c>
      <c r="P128" s="54">
        <f t="shared" si="15"/>
        <v>0</v>
      </c>
      <c r="Q128" s="54">
        <f t="shared" si="15"/>
        <v>0</v>
      </c>
      <c r="R128" s="54">
        <f t="shared" si="15"/>
        <v>0</v>
      </c>
      <c r="S128" s="54">
        <f t="shared" si="15"/>
        <v>0</v>
      </c>
      <c r="T128" s="54">
        <f t="shared" si="15"/>
        <v>0</v>
      </c>
      <c r="U128" s="54">
        <f t="shared" si="15"/>
        <v>0</v>
      </c>
      <c r="V128" s="54">
        <f t="shared" si="15"/>
        <v>0</v>
      </c>
      <c r="W128" s="54">
        <f t="shared" si="15"/>
        <v>0</v>
      </c>
      <c r="X128" s="54">
        <f t="shared" si="15"/>
        <v>0</v>
      </c>
      <c r="Y128" s="54">
        <f t="shared" si="15"/>
        <v>0</v>
      </c>
      <c r="Z128" s="54">
        <f t="shared" si="15"/>
        <v>0</v>
      </c>
      <c r="AA128" s="54">
        <f t="shared" si="15"/>
        <v>0</v>
      </c>
      <c r="AB128" s="54">
        <f>AB$127-AB$23</f>
        <v>0</v>
      </c>
      <c r="AC128" s="54">
        <f t="shared" ref="AC128:AE128" si="16">AC$127-AC$23</f>
        <v>0</v>
      </c>
      <c r="AD128" s="54">
        <f t="shared" si="16"/>
        <v>0</v>
      </c>
      <c r="AE128" s="54">
        <f t="shared" si="16"/>
        <v>0</v>
      </c>
    </row>
    <row r="129" spans="1:31" s="68" customFormat="1" ht="13.8" x14ac:dyDescent="0.25">
      <c r="A129" s="29"/>
      <c r="B129" s="20"/>
      <c r="C129" s="1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</row>
    <row r="130" spans="1:31" s="68" customFormat="1" ht="15" x14ac:dyDescent="0.25">
      <c r="A130" s="45" t="s">
        <v>149</v>
      </c>
      <c r="B130" s="29"/>
      <c r="C130" s="15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</row>
    <row r="131" spans="1:31" s="68" customFormat="1" ht="15" x14ac:dyDescent="0.25">
      <c r="A131" s="41" t="s">
        <v>150</v>
      </c>
      <c r="B131" s="29"/>
      <c r="C131" s="15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</row>
    <row r="132" spans="1:31" s="68" customFormat="1" ht="13.8" x14ac:dyDescent="0.25">
      <c r="A132" s="29"/>
      <c r="B132" s="17" t="s">
        <v>1</v>
      </c>
      <c r="C132" s="15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</row>
    <row r="133" spans="1:31" s="68" customFormat="1" ht="13.8" x14ac:dyDescent="0.25">
      <c r="A133" s="29"/>
      <c r="B133" s="19" t="s">
        <v>49</v>
      </c>
      <c r="C133" s="23" t="s">
        <v>203</v>
      </c>
      <c r="D133" s="54">
        <v>0</v>
      </c>
      <c r="E133" s="54">
        <v>0</v>
      </c>
      <c r="F133" s="54">
        <v>0</v>
      </c>
      <c r="G133" s="54">
        <v>0</v>
      </c>
      <c r="H133" s="54">
        <v>0</v>
      </c>
      <c r="I133" s="54">
        <v>0</v>
      </c>
      <c r="J133" s="54">
        <v>0</v>
      </c>
      <c r="K133" s="54">
        <v>0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  <c r="W133" s="54">
        <v>0</v>
      </c>
      <c r="X133" s="54">
        <v>0</v>
      </c>
      <c r="Y133" s="54">
        <v>0</v>
      </c>
      <c r="Z133" s="54">
        <v>0</v>
      </c>
      <c r="AA133" s="54">
        <v>0</v>
      </c>
      <c r="AB133" s="54">
        <v>0</v>
      </c>
      <c r="AC133" s="54">
        <v>0</v>
      </c>
      <c r="AD133" s="54">
        <v>0</v>
      </c>
      <c r="AE133" s="54">
        <v>0</v>
      </c>
    </row>
    <row r="134" spans="1:31" s="68" customFormat="1" ht="13.8" x14ac:dyDescent="0.25">
      <c r="A134" s="29"/>
      <c r="B134" s="19" t="s">
        <v>50</v>
      </c>
      <c r="C134" s="23" t="s">
        <v>202</v>
      </c>
      <c r="D134" s="54">
        <f t="shared" ref="D134:AA134" si="17">D$133-D$23</f>
        <v>0</v>
      </c>
      <c r="E134" s="54">
        <f t="shared" si="17"/>
        <v>0</v>
      </c>
      <c r="F134" s="54">
        <f t="shared" si="17"/>
        <v>0</v>
      </c>
      <c r="G134" s="54">
        <f t="shared" si="17"/>
        <v>0</v>
      </c>
      <c r="H134" s="54">
        <f t="shared" si="17"/>
        <v>0</v>
      </c>
      <c r="I134" s="54">
        <f t="shared" si="17"/>
        <v>0</v>
      </c>
      <c r="J134" s="54">
        <f t="shared" si="17"/>
        <v>0</v>
      </c>
      <c r="K134" s="54">
        <f t="shared" si="17"/>
        <v>0</v>
      </c>
      <c r="L134" s="54">
        <f t="shared" si="17"/>
        <v>0</v>
      </c>
      <c r="M134" s="54">
        <f t="shared" si="17"/>
        <v>0</v>
      </c>
      <c r="N134" s="54">
        <f t="shared" si="17"/>
        <v>0</v>
      </c>
      <c r="O134" s="54">
        <f t="shared" si="17"/>
        <v>0</v>
      </c>
      <c r="P134" s="54">
        <f t="shared" si="17"/>
        <v>0</v>
      </c>
      <c r="Q134" s="54">
        <f t="shared" si="17"/>
        <v>0</v>
      </c>
      <c r="R134" s="54">
        <f t="shared" si="17"/>
        <v>0</v>
      </c>
      <c r="S134" s="54">
        <f t="shared" si="17"/>
        <v>0</v>
      </c>
      <c r="T134" s="54">
        <f t="shared" si="17"/>
        <v>0</v>
      </c>
      <c r="U134" s="54">
        <f t="shared" si="17"/>
        <v>0</v>
      </c>
      <c r="V134" s="54">
        <f t="shared" si="17"/>
        <v>0</v>
      </c>
      <c r="W134" s="54">
        <f t="shared" si="17"/>
        <v>0</v>
      </c>
      <c r="X134" s="54">
        <f t="shared" si="17"/>
        <v>0</v>
      </c>
      <c r="Y134" s="54">
        <f t="shared" si="17"/>
        <v>0</v>
      </c>
      <c r="Z134" s="54">
        <f t="shared" si="17"/>
        <v>0</v>
      </c>
      <c r="AA134" s="54">
        <f t="shared" si="17"/>
        <v>0</v>
      </c>
      <c r="AB134" s="54">
        <f>AB$133-AB$23</f>
        <v>0</v>
      </c>
      <c r="AC134" s="54">
        <f t="shared" ref="AC134:AE134" si="18">AC$133-AC$23</f>
        <v>0</v>
      </c>
      <c r="AD134" s="54">
        <f t="shared" si="18"/>
        <v>0</v>
      </c>
      <c r="AE134" s="54">
        <f t="shared" si="18"/>
        <v>0</v>
      </c>
    </row>
    <row r="135" spans="1:31" s="68" customFormat="1" ht="13.8" x14ac:dyDescent="0.25">
      <c r="A135" s="29"/>
      <c r="B135" s="19" t="s">
        <v>57</v>
      </c>
      <c r="C135" s="42" t="s">
        <v>151</v>
      </c>
      <c r="D135" s="54">
        <v>0.8643279271196036</v>
      </c>
      <c r="E135" s="54">
        <v>-0.11431226063539437</v>
      </c>
      <c r="F135" s="54">
        <v>2.5780340851507553E-4</v>
      </c>
      <c r="G135" s="54">
        <v>0.31537416853977224</v>
      </c>
      <c r="H135" s="54">
        <v>4.4584632661192432</v>
      </c>
      <c r="I135" s="54">
        <v>0.81439496488221486</v>
      </c>
      <c r="J135" s="54">
        <v>0.86472705177504861</v>
      </c>
      <c r="K135" s="54">
        <v>17.179822000000001</v>
      </c>
      <c r="L135" s="54">
        <v>4.2499320000000003</v>
      </c>
      <c r="M135" s="54">
        <v>2.5565760000000002</v>
      </c>
      <c r="N135" s="54">
        <v>8.4316859999999991</v>
      </c>
      <c r="O135" s="54">
        <v>11.617376999999999</v>
      </c>
      <c r="P135" s="54">
        <v>26.662987000000001</v>
      </c>
      <c r="Q135" s="54">
        <v>13.157368</v>
      </c>
      <c r="R135" s="54">
        <v>11.294105999999999</v>
      </c>
      <c r="S135" s="54">
        <v>10.569735</v>
      </c>
      <c r="T135" s="54">
        <v>19.066188</v>
      </c>
      <c r="U135" s="54">
        <v>8.3580839999999998</v>
      </c>
      <c r="V135" s="54">
        <v>24.097956</v>
      </c>
      <c r="W135" s="54">
        <v>22.187460000000002</v>
      </c>
      <c r="X135" s="54">
        <v>7.568028</v>
      </c>
      <c r="Y135" s="54">
        <v>24.05538</v>
      </c>
      <c r="Z135" s="54">
        <v>8.5644240000000007</v>
      </c>
      <c r="AA135" s="54">
        <v>-1.1050679999999999</v>
      </c>
      <c r="AB135" s="54">
        <v>-1.1050800000000001</v>
      </c>
      <c r="AC135" s="54">
        <v>-1.1050800000000001</v>
      </c>
      <c r="AD135" s="54">
        <v>-1.105056</v>
      </c>
      <c r="AE135" s="54">
        <v>-1.1050679999999999</v>
      </c>
    </row>
    <row r="136" spans="1:31" s="68" customFormat="1" ht="13.8" x14ac:dyDescent="0.25">
      <c r="A136" s="29"/>
      <c r="B136" s="17" t="s">
        <v>109</v>
      </c>
      <c r="C136" s="15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</row>
    <row r="137" spans="1:31" s="68" customFormat="1" ht="13.8" x14ac:dyDescent="0.25">
      <c r="A137" s="29"/>
      <c r="B137" s="19" t="s">
        <v>54</v>
      </c>
      <c r="C137" s="23" t="s">
        <v>152</v>
      </c>
      <c r="D137" s="54">
        <v>0</v>
      </c>
      <c r="E137" s="54">
        <v>0</v>
      </c>
      <c r="F137" s="54">
        <v>0</v>
      </c>
      <c r="G137" s="54">
        <v>0</v>
      </c>
      <c r="H137" s="54">
        <v>0</v>
      </c>
      <c r="I137" s="54">
        <v>0</v>
      </c>
      <c r="J137" s="54">
        <v>0</v>
      </c>
      <c r="K137" s="54">
        <v>0</v>
      </c>
      <c r="L137" s="54">
        <v>0</v>
      </c>
      <c r="M137" s="54">
        <v>0</v>
      </c>
      <c r="N137" s="54">
        <v>0</v>
      </c>
      <c r="O137" s="54">
        <v>0</v>
      </c>
      <c r="P137" s="54">
        <v>0</v>
      </c>
      <c r="Q137" s="54">
        <v>0</v>
      </c>
      <c r="R137" s="54">
        <v>0</v>
      </c>
      <c r="S137" s="54">
        <v>0</v>
      </c>
      <c r="T137" s="54">
        <v>0</v>
      </c>
      <c r="U137" s="54">
        <v>0</v>
      </c>
      <c r="V137" s="54">
        <v>0</v>
      </c>
      <c r="W137" s="54">
        <v>0</v>
      </c>
      <c r="X137" s="54">
        <v>0</v>
      </c>
      <c r="Y137" s="54">
        <v>0</v>
      </c>
      <c r="Z137" s="54">
        <v>0</v>
      </c>
      <c r="AA137" s="54">
        <v>0</v>
      </c>
      <c r="AB137" s="54">
        <v>0</v>
      </c>
      <c r="AC137" s="54">
        <v>0</v>
      </c>
      <c r="AD137" s="54">
        <v>0</v>
      </c>
      <c r="AE137" s="54">
        <v>0</v>
      </c>
    </row>
    <row r="138" spans="1:31" s="68" customFormat="1" ht="13.8" x14ac:dyDescent="0.25">
      <c r="A138" s="29"/>
      <c r="B138" s="20" t="s">
        <v>55</v>
      </c>
      <c r="C138" s="15" t="s">
        <v>153</v>
      </c>
      <c r="D138" s="55">
        <v>0</v>
      </c>
      <c r="E138" s="55">
        <v>0</v>
      </c>
      <c r="F138" s="55">
        <v>0</v>
      </c>
      <c r="G138" s="55">
        <v>0</v>
      </c>
      <c r="H138" s="55">
        <v>0</v>
      </c>
      <c r="I138" s="55">
        <v>0</v>
      </c>
      <c r="J138" s="55">
        <v>0</v>
      </c>
      <c r="K138" s="55">
        <v>0</v>
      </c>
      <c r="L138" s="55">
        <v>0</v>
      </c>
      <c r="M138" s="55">
        <v>0</v>
      </c>
      <c r="N138" s="55">
        <v>0</v>
      </c>
      <c r="O138" s="55">
        <v>0</v>
      </c>
      <c r="P138" s="55">
        <v>0</v>
      </c>
      <c r="Q138" s="55">
        <v>0</v>
      </c>
      <c r="R138" s="55">
        <v>0</v>
      </c>
      <c r="S138" s="55">
        <v>0</v>
      </c>
      <c r="T138" s="55">
        <v>0</v>
      </c>
      <c r="U138" s="55">
        <v>0</v>
      </c>
      <c r="V138" s="55">
        <v>0</v>
      </c>
      <c r="W138" s="55">
        <v>0</v>
      </c>
      <c r="X138" s="55">
        <v>0</v>
      </c>
      <c r="Y138" s="55">
        <v>0</v>
      </c>
      <c r="Z138" s="55">
        <v>0</v>
      </c>
      <c r="AA138" s="55">
        <v>0</v>
      </c>
      <c r="AB138" s="55">
        <v>0</v>
      </c>
      <c r="AC138" s="55">
        <v>0</v>
      </c>
      <c r="AD138" s="55">
        <v>0</v>
      </c>
      <c r="AE138" s="55">
        <v>0</v>
      </c>
    </row>
    <row r="139" spans="1:31" s="68" customFormat="1" ht="13.8" x14ac:dyDescent="0.25">
      <c r="A139" s="29"/>
      <c r="B139" s="20" t="s">
        <v>56</v>
      </c>
      <c r="C139" s="15" t="s">
        <v>154</v>
      </c>
      <c r="D139" s="55">
        <v>0</v>
      </c>
      <c r="E139" s="55">
        <v>0</v>
      </c>
      <c r="F139" s="55">
        <v>0</v>
      </c>
      <c r="G139" s="55">
        <v>0</v>
      </c>
      <c r="H139" s="55">
        <v>0</v>
      </c>
      <c r="I139" s="55">
        <v>0</v>
      </c>
      <c r="J139" s="55">
        <v>0</v>
      </c>
      <c r="K139" s="55">
        <v>0</v>
      </c>
      <c r="L139" s="55">
        <v>0</v>
      </c>
      <c r="M139" s="55">
        <v>0</v>
      </c>
      <c r="N139" s="55">
        <v>0</v>
      </c>
      <c r="O139" s="55">
        <v>0</v>
      </c>
      <c r="P139" s="55">
        <v>0</v>
      </c>
      <c r="Q139" s="55">
        <v>0</v>
      </c>
      <c r="R139" s="55">
        <v>0</v>
      </c>
      <c r="S139" s="55">
        <v>0</v>
      </c>
      <c r="T139" s="55">
        <v>0</v>
      </c>
      <c r="U139" s="55">
        <v>0</v>
      </c>
      <c r="V139" s="55">
        <v>0</v>
      </c>
      <c r="W139" s="55">
        <v>0</v>
      </c>
      <c r="X139" s="55">
        <v>0</v>
      </c>
      <c r="Y139" s="55">
        <v>0</v>
      </c>
      <c r="Z139" s="55">
        <v>0</v>
      </c>
      <c r="AA139" s="55">
        <v>0</v>
      </c>
      <c r="AB139" s="55">
        <v>0</v>
      </c>
      <c r="AC139" s="55">
        <v>0</v>
      </c>
      <c r="AD139" s="55">
        <v>0</v>
      </c>
      <c r="AE139" s="55">
        <v>0</v>
      </c>
    </row>
    <row r="140" spans="1:31" s="68" customFormat="1" ht="13.8" x14ac:dyDescent="0.25">
      <c r="A140" s="29"/>
      <c r="B140" s="19" t="s">
        <v>57</v>
      </c>
      <c r="C140" s="42" t="s">
        <v>151</v>
      </c>
      <c r="D140" s="54">
        <v>0</v>
      </c>
      <c r="E140" s="54">
        <v>0</v>
      </c>
      <c r="F140" s="54">
        <v>0</v>
      </c>
      <c r="G140" s="54">
        <v>0</v>
      </c>
      <c r="H140" s="54">
        <v>0</v>
      </c>
      <c r="I140" s="54">
        <v>0</v>
      </c>
      <c r="J140" s="54">
        <v>0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54">
        <v>0</v>
      </c>
      <c r="Q140" s="54">
        <v>0</v>
      </c>
      <c r="R140" s="54">
        <v>0</v>
      </c>
      <c r="S140" s="54">
        <v>0</v>
      </c>
      <c r="T140" s="54">
        <v>0</v>
      </c>
      <c r="U140" s="54">
        <v>0</v>
      </c>
      <c r="V140" s="54">
        <v>0</v>
      </c>
      <c r="W140" s="54">
        <v>0</v>
      </c>
      <c r="X140" s="54">
        <v>0</v>
      </c>
      <c r="Y140" s="54">
        <v>0</v>
      </c>
      <c r="Z140" s="54">
        <v>0</v>
      </c>
      <c r="AA140" s="54">
        <v>0</v>
      </c>
      <c r="AB140" s="54">
        <v>0</v>
      </c>
      <c r="AC140" s="54">
        <v>0</v>
      </c>
      <c r="AD140" s="54">
        <v>0</v>
      </c>
      <c r="AE140" s="54">
        <v>0</v>
      </c>
    </row>
    <row r="141" spans="1:31" s="68" customFormat="1" ht="13.8" x14ac:dyDescent="0.25">
      <c r="A141" s="29"/>
      <c r="B141" s="19" t="s">
        <v>58</v>
      </c>
      <c r="C141" s="23" t="s">
        <v>201</v>
      </c>
      <c r="D141" s="54">
        <v>0</v>
      </c>
      <c r="E141" s="54">
        <v>0</v>
      </c>
      <c r="F141" s="54">
        <v>0</v>
      </c>
      <c r="G141" s="54">
        <v>0</v>
      </c>
      <c r="H141" s="54">
        <v>0</v>
      </c>
      <c r="I141" s="54">
        <v>0</v>
      </c>
      <c r="J141" s="54">
        <v>0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54">
        <v>0</v>
      </c>
      <c r="S141" s="54">
        <v>0</v>
      </c>
      <c r="T141" s="54">
        <v>0</v>
      </c>
      <c r="U141" s="54">
        <v>0</v>
      </c>
      <c r="V141" s="54">
        <v>0</v>
      </c>
      <c r="W141" s="54">
        <v>0</v>
      </c>
      <c r="X141" s="54">
        <v>0</v>
      </c>
      <c r="Y141" s="54">
        <v>0</v>
      </c>
      <c r="Z141" s="54">
        <v>0</v>
      </c>
      <c r="AA141" s="54">
        <v>0</v>
      </c>
      <c r="AB141" s="54">
        <v>0</v>
      </c>
      <c r="AC141" s="54">
        <v>0</v>
      </c>
      <c r="AD141" s="54">
        <v>0</v>
      </c>
      <c r="AE141" s="54">
        <v>0</v>
      </c>
    </row>
    <row r="142" spans="1:31" s="68" customFormat="1" ht="13.8" x14ac:dyDescent="0.25">
      <c r="A142" s="29"/>
      <c r="B142" s="19" t="s">
        <v>59</v>
      </c>
      <c r="C142" s="23" t="s">
        <v>200</v>
      </c>
      <c r="D142" s="54">
        <f t="shared" ref="D142:AA142" si="19">D$141-D$23</f>
        <v>0</v>
      </c>
      <c r="E142" s="54">
        <f t="shared" si="19"/>
        <v>0</v>
      </c>
      <c r="F142" s="54">
        <f t="shared" si="19"/>
        <v>0</v>
      </c>
      <c r="G142" s="54">
        <f t="shared" si="19"/>
        <v>0</v>
      </c>
      <c r="H142" s="54">
        <f t="shared" si="19"/>
        <v>0</v>
      </c>
      <c r="I142" s="54">
        <f t="shared" si="19"/>
        <v>0</v>
      </c>
      <c r="J142" s="54">
        <f t="shared" si="19"/>
        <v>0</v>
      </c>
      <c r="K142" s="54">
        <f t="shared" si="19"/>
        <v>0</v>
      </c>
      <c r="L142" s="54">
        <f t="shared" si="19"/>
        <v>0</v>
      </c>
      <c r="M142" s="54">
        <f t="shared" si="19"/>
        <v>0</v>
      </c>
      <c r="N142" s="54">
        <f t="shared" si="19"/>
        <v>0</v>
      </c>
      <c r="O142" s="54">
        <f t="shared" si="19"/>
        <v>0</v>
      </c>
      <c r="P142" s="54">
        <f t="shared" si="19"/>
        <v>0</v>
      </c>
      <c r="Q142" s="54">
        <f t="shared" si="19"/>
        <v>0</v>
      </c>
      <c r="R142" s="54">
        <f t="shared" si="19"/>
        <v>0</v>
      </c>
      <c r="S142" s="54">
        <f t="shared" si="19"/>
        <v>0</v>
      </c>
      <c r="T142" s="54">
        <f t="shared" si="19"/>
        <v>0</v>
      </c>
      <c r="U142" s="54">
        <f t="shared" si="19"/>
        <v>0</v>
      </c>
      <c r="V142" s="54">
        <f t="shared" si="19"/>
        <v>0</v>
      </c>
      <c r="W142" s="54">
        <f t="shared" si="19"/>
        <v>0</v>
      </c>
      <c r="X142" s="54">
        <f t="shared" si="19"/>
        <v>0</v>
      </c>
      <c r="Y142" s="54">
        <f t="shared" si="19"/>
        <v>0</v>
      </c>
      <c r="Z142" s="54">
        <f t="shared" si="19"/>
        <v>0</v>
      </c>
      <c r="AA142" s="54">
        <f t="shared" si="19"/>
        <v>0</v>
      </c>
      <c r="AB142" s="54">
        <f>AB$141-AB$23</f>
        <v>0</v>
      </c>
      <c r="AC142" s="54">
        <f t="shared" ref="AC142:AE142" si="20">AC$141-AC$23</f>
        <v>0</v>
      </c>
      <c r="AD142" s="54">
        <f t="shared" si="20"/>
        <v>0</v>
      </c>
      <c r="AE142" s="54">
        <f t="shared" si="20"/>
        <v>0</v>
      </c>
    </row>
    <row r="143" spans="1:31" s="68" customFormat="1" ht="13.8" x14ac:dyDescent="0.25">
      <c r="A143" s="29"/>
      <c r="B143" s="19" t="s">
        <v>60</v>
      </c>
      <c r="C143" s="23" t="s">
        <v>155</v>
      </c>
      <c r="D143" s="54">
        <v>-1145.1822466736087</v>
      </c>
      <c r="E143" s="54">
        <v>-874.79871548933409</v>
      </c>
      <c r="F143" s="54">
        <v>-945.84233639279125</v>
      </c>
      <c r="G143" s="54">
        <v>-1618.1692837374383</v>
      </c>
      <c r="H143" s="54">
        <v>-1072.2914732522288</v>
      </c>
      <c r="I143" s="54">
        <v>-2462.377054730383</v>
      </c>
      <c r="J143" s="54">
        <v>-2401.7073499593944</v>
      </c>
      <c r="K143" s="54">
        <v>-1854.0886021699257</v>
      </c>
      <c r="L143" s="54">
        <v>-860.22203459038349</v>
      </c>
      <c r="M143" s="54">
        <v>-2630.5889237505357</v>
      </c>
      <c r="N143" s="54">
        <v>-3057.780092896347</v>
      </c>
      <c r="O143" s="54">
        <v>-1867.2858255408439</v>
      </c>
      <c r="P143" s="54">
        <v>-4460.5028504354077</v>
      </c>
      <c r="Q143" s="54">
        <v>-2897.7750270336342</v>
      </c>
      <c r="R143" s="54">
        <v>-742.08245435755919</v>
      </c>
      <c r="S143" s="54">
        <v>214.31550100192069</v>
      </c>
      <c r="T143" s="54">
        <v>449.80103234573556</v>
      </c>
      <c r="U143" s="54">
        <v>-3124.0258558079431</v>
      </c>
      <c r="V143" s="54">
        <v>-2201.3163531536866</v>
      </c>
      <c r="W143" s="54">
        <v>-2748.7269706261291</v>
      </c>
      <c r="X143" s="54">
        <v>529.3845716943664</v>
      </c>
      <c r="Y143" s="54">
        <v>-1027.3573254225043</v>
      </c>
      <c r="Z143" s="54">
        <v>-1725.6200280739022</v>
      </c>
      <c r="AA143" s="54">
        <v>-2322.1283579821356</v>
      </c>
      <c r="AB143" s="54">
        <v>375.01070803031541</v>
      </c>
      <c r="AC143" s="54">
        <v>-2561.4349555826643</v>
      </c>
      <c r="AD143" s="54">
        <v>-826.89385470226671</v>
      </c>
      <c r="AE143" s="54">
        <v>-244.72180040563583</v>
      </c>
    </row>
    <row r="144" spans="1:31" s="68" customFormat="1" ht="13.8" x14ac:dyDescent="0.25">
      <c r="A144" s="29"/>
      <c r="B144" s="19"/>
      <c r="C144" s="23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</row>
    <row r="145" spans="1:31" s="68" customFormat="1" ht="15" x14ac:dyDescent="0.25">
      <c r="A145" s="41" t="s">
        <v>175</v>
      </c>
      <c r="B145" s="29"/>
      <c r="C145" s="15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</row>
    <row r="146" spans="1:31" s="68" customFormat="1" ht="13.8" x14ac:dyDescent="0.25">
      <c r="A146" s="29"/>
      <c r="B146" s="17" t="s">
        <v>1</v>
      </c>
      <c r="C146" s="15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</row>
    <row r="147" spans="1:31" s="68" customFormat="1" ht="13.8" x14ac:dyDescent="0.25">
      <c r="A147" s="29"/>
      <c r="B147" s="19" t="s">
        <v>52</v>
      </c>
      <c r="C147" s="63" t="s">
        <v>194</v>
      </c>
      <c r="D147" s="54">
        <v>0</v>
      </c>
      <c r="E147" s="54">
        <v>0</v>
      </c>
      <c r="F147" s="54">
        <v>0</v>
      </c>
      <c r="G147" s="54">
        <v>0</v>
      </c>
      <c r="H147" s="54">
        <v>0</v>
      </c>
      <c r="I147" s="54">
        <v>0</v>
      </c>
      <c r="J147" s="54">
        <v>0</v>
      </c>
      <c r="K147" s="54">
        <v>0</v>
      </c>
      <c r="L147" s="54">
        <v>0</v>
      </c>
      <c r="M147" s="54">
        <v>0</v>
      </c>
      <c r="N147" s="54">
        <v>0</v>
      </c>
      <c r="O147" s="54">
        <v>0</v>
      </c>
      <c r="P147" s="54">
        <v>0</v>
      </c>
      <c r="Q147" s="54">
        <v>0</v>
      </c>
      <c r="R147" s="54">
        <v>0</v>
      </c>
      <c r="S147" s="54">
        <v>0</v>
      </c>
      <c r="T147" s="54">
        <v>0</v>
      </c>
      <c r="U147" s="54">
        <v>0</v>
      </c>
      <c r="V147" s="54">
        <v>0</v>
      </c>
      <c r="W147" s="54">
        <v>0</v>
      </c>
      <c r="X147" s="54">
        <v>0</v>
      </c>
      <c r="Y147" s="54">
        <v>0</v>
      </c>
      <c r="Z147" s="54">
        <v>0</v>
      </c>
      <c r="AA147" s="54">
        <v>0</v>
      </c>
      <c r="AB147" s="54">
        <v>0</v>
      </c>
      <c r="AC147" s="54">
        <v>0</v>
      </c>
      <c r="AD147" s="54">
        <v>0</v>
      </c>
      <c r="AE147" s="54">
        <v>0</v>
      </c>
    </row>
    <row r="148" spans="1:31" s="68" customFormat="1" ht="13.8" x14ac:dyDescent="0.25">
      <c r="A148" s="29"/>
      <c r="B148" s="19" t="s">
        <v>53</v>
      </c>
      <c r="C148" s="63" t="s">
        <v>195</v>
      </c>
      <c r="D148" s="54">
        <f t="shared" ref="D148:AA148" si="21">D$147-D$23</f>
        <v>0</v>
      </c>
      <c r="E148" s="54">
        <f t="shared" si="21"/>
        <v>0</v>
      </c>
      <c r="F148" s="54">
        <f t="shared" si="21"/>
        <v>0</v>
      </c>
      <c r="G148" s="54">
        <f t="shared" si="21"/>
        <v>0</v>
      </c>
      <c r="H148" s="54">
        <f t="shared" si="21"/>
        <v>0</v>
      </c>
      <c r="I148" s="54">
        <f t="shared" si="21"/>
        <v>0</v>
      </c>
      <c r="J148" s="54">
        <f t="shared" si="21"/>
        <v>0</v>
      </c>
      <c r="K148" s="54">
        <f t="shared" si="21"/>
        <v>0</v>
      </c>
      <c r="L148" s="54">
        <f t="shared" si="21"/>
        <v>0</v>
      </c>
      <c r="M148" s="54">
        <f t="shared" si="21"/>
        <v>0</v>
      </c>
      <c r="N148" s="54">
        <f t="shared" si="21"/>
        <v>0</v>
      </c>
      <c r="O148" s="54">
        <f t="shared" si="21"/>
        <v>0</v>
      </c>
      <c r="P148" s="54">
        <f t="shared" si="21"/>
        <v>0</v>
      </c>
      <c r="Q148" s="54">
        <f t="shared" si="21"/>
        <v>0</v>
      </c>
      <c r="R148" s="54">
        <f t="shared" si="21"/>
        <v>0</v>
      </c>
      <c r="S148" s="54">
        <f t="shared" si="21"/>
        <v>0</v>
      </c>
      <c r="T148" s="54">
        <f t="shared" si="21"/>
        <v>0</v>
      </c>
      <c r="U148" s="54">
        <f t="shared" si="21"/>
        <v>0</v>
      </c>
      <c r="V148" s="54">
        <f t="shared" si="21"/>
        <v>0</v>
      </c>
      <c r="W148" s="54">
        <f t="shared" si="21"/>
        <v>0</v>
      </c>
      <c r="X148" s="54">
        <f t="shared" si="21"/>
        <v>0</v>
      </c>
      <c r="Y148" s="54">
        <f t="shared" si="21"/>
        <v>0</v>
      </c>
      <c r="Z148" s="54">
        <f t="shared" si="21"/>
        <v>0</v>
      </c>
      <c r="AA148" s="54">
        <f t="shared" si="21"/>
        <v>0</v>
      </c>
      <c r="AB148" s="54">
        <f>AB$147-AB$23</f>
        <v>0</v>
      </c>
      <c r="AC148" s="54">
        <f t="shared" ref="AC148:AE148" si="22">AC$147-AC$23</f>
        <v>0</v>
      </c>
      <c r="AD148" s="54">
        <f t="shared" si="22"/>
        <v>0</v>
      </c>
      <c r="AE148" s="54">
        <f t="shared" si="22"/>
        <v>0</v>
      </c>
    </row>
    <row r="149" spans="1:31" s="68" customFormat="1" ht="13.8" x14ac:dyDescent="0.25">
      <c r="A149" s="29"/>
      <c r="B149" s="19" t="s">
        <v>57</v>
      </c>
      <c r="C149" s="42" t="s">
        <v>151</v>
      </c>
      <c r="D149" s="54">
        <v>0.8643279271196036</v>
      </c>
      <c r="E149" s="54">
        <v>-0.11431226063539437</v>
      </c>
      <c r="F149" s="54">
        <v>2.5780340851507553E-4</v>
      </c>
      <c r="G149" s="54">
        <v>0.31537416853977224</v>
      </c>
      <c r="H149" s="54">
        <v>4.4584632661192432</v>
      </c>
      <c r="I149" s="54">
        <v>0.81439496488221486</v>
      </c>
      <c r="J149" s="54">
        <v>0.86472705177504861</v>
      </c>
      <c r="K149" s="54">
        <v>17.179822000000001</v>
      </c>
      <c r="L149" s="54">
        <v>4.2499320000000003</v>
      </c>
      <c r="M149" s="54">
        <v>2.5565760000000002</v>
      </c>
      <c r="N149" s="54">
        <v>8.4316859999999991</v>
      </c>
      <c r="O149" s="54">
        <v>11.617376999999999</v>
      </c>
      <c r="P149" s="54">
        <v>26.662987000000001</v>
      </c>
      <c r="Q149" s="54">
        <v>13.157368</v>
      </c>
      <c r="R149" s="54">
        <v>11.294105999999999</v>
      </c>
      <c r="S149" s="54">
        <v>10.569735</v>
      </c>
      <c r="T149" s="54">
        <v>19.066188</v>
      </c>
      <c r="U149" s="54">
        <v>8.3580839999999998</v>
      </c>
      <c r="V149" s="54">
        <v>24.097956</v>
      </c>
      <c r="W149" s="54">
        <v>22.187460000000002</v>
      </c>
      <c r="X149" s="54">
        <v>7.568028</v>
      </c>
      <c r="Y149" s="54">
        <v>24.05538</v>
      </c>
      <c r="Z149" s="54">
        <v>8.5644240000000007</v>
      </c>
      <c r="AA149" s="54">
        <v>-1.1050679999999999</v>
      </c>
      <c r="AB149" s="54">
        <v>-1.1050800000000001</v>
      </c>
      <c r="AC149" s="54">
        <v>-1.1050800000000001</v>
      </c>
      <c r="AD149" s="54">
        <v>-1.105056</v>
      </c>
      <c r="AE149" s="54">
        <v>-1.1050679999999999</v>
      </c>
    </row>
    <row r="150" spans="1:31" s="68" customFormat="1" ht="13.8" x14ac:dyDescent="0.25">
      <c r="A150" s="29"/>
      <c r="B150" s="17" t="s">
        <v>109</v>
      </c>
      <c r="C150" s="15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</row>
    <row r="151" spans="1:31" s="68" customFormat="1" ht="13.8" x14ac:dyDescent="0.25">
      <c r="A151" s="29"/>
      <c r="B151" s="19" t="s">
        <v>61</v>
      </c>
      <c r="C151" s="23" t="s">
        <v>176</v>
      </c>
      <c r="D151" s="54">
        <v>0</v>
      </c>
      <c r="E151" s="54">
        <v>0</v>
      </c>
      <c r="F151" s="54">
        <v>0</v>
      </c>
      <c r="G151" s="54">
        <v>0</v>
      </c>
      <c r="H151" s="54">
        <v>0</v>
      </c>
      <c r="I151" s="54">
        <v>0</v>
      </c>
      <c r="J151" s="54">
        <v>0</v>
      </c>
      <c r="K151" s="54">
        <v>0</v>
      </c>
      <c r="L151" s="54">
        <v>0</v>
      </c>
      <c r="M151" s="54">
        <v>0</v>
      </c>
      <c r="N151" s="54">
        <v>0</v>
      </c>
      <c r="O151" s="54">
        <v>0</v>
      </c>
      <c r="P151" s="54">
        <v>0</v>
      </c>
      <c r="Q151" s="54">
        <v>0</v>
      </c>
      <c r="R151" s="54">
        <v>0</v>
      </c>
      <c r="S151" s="54">
        <v>0</v>
      </c>
      <c r="T151" s="54">
        <v>0</v>
      </c>
      <c r="U151" s="54">
        <v>0</v>
      </c>
      <c r="V151" s="54">
        <v>0</v>
      </c>
      <c r="W151" s="54">
        <v>0</v>
      </c>
      <c r="X151" s="54">
        <v>0</v>
      </c>
      <c r="Y151" s="54">
        <v>0</v>
      </c>
      <c r="Z151" s="54">
        <v>0</v>
      </c>
      <c r="AA151" s="54">
        <v>0</v>
      </c>
      <c r="AB151" s="54">
        <v>0</v>
      </c>
      <c r="AC151" s="54">
        <v>0</v>
      </c>
      <c r="AD151" s="54">
        <v>0</v>
      </c>
      <c r="AE151" s="54">
        <v>0</v>
      </c>
    </row>
    <row r="152" spans="1:31" s="68" customFormat="1" ht="13.8" x14ac:dyDescent="0.25">
      <c r="A152" s="29"/>
      <c r="B152" s="20" t="s">
        <v>62</v>
      </c>
      <c r="C152" s="15" t="s">
        <v>177</v>
      </c>
      <c r="D152" s="55">
        <v>0</v>
      </c>
      <c r="E152" s="55">
        <v>0</v>
      </c>
      <c r="F152" s="55">
        <v>0</v>
      </c>
      <c r="G152" s="55">
        <v>0</v>
      </c>
      <c r="H152" s="55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  <c r="Q152" s="55">
        <v>0</v>
      </c>
      <c r="R152" s="55">
        <v>0</v>
      </c>
      <c r="S152" s="55">
        <v>0</v>
      </c>
      <c r="T152" s="55">
        <v>0</v>
      </c>
      <c r="U152" s="55">
        <v>0</v>
      </c>
      <c r="V152" s="55">
        <v>0</v>
      </c>
      <c r="W152" s="55">
        <v>0</v>
      </c>
      <c r="X152" s="55">
        <v>0</v>
      </c>
      <c r="Y152" s="55">
        <v>0</v>
      </c>
      <c r="Z152" s="55">
        <v>0</v>
      </c>
      <c r="AA152" s="55">
        <v>0</v>
      </c>
      <c r="AB152" s="55">
        <v>0</v>
      </c>
      <c r="AC152" s="55">
        <v>0</v>
      </c>
      <c r="AD152" s="55">
        <v>0</v>
      </c>
      <c r="AE152" s="55">
        <v>0</v>
      </c>
    </row>
    <row r="153" spans="1:31" s="68" customFormat="1" ht="13.8" x14ac:dyDescent="0.25">
      <c r="A153" s="29"/>
      <c r="B153" s="20" t="s">
        <v>63</v>
      </c>
      <c r="C153" s="15" t="s">
        <v>178</v>
      </c>
      <c r="D153" s="55">
        <v>0</v>
      </c>
      <c r="E153" s="55">
        <v>0</v>
      </c>
      <c r="F153" s="55">
        <v>0</v>
      </c>
      <c r="G153" s="55">
        <v>0</v>
      </c>
      <c r="H153" s="55">
        <v>0</v>
      </c>
      <c r="I153" s="55">
        <v>0</v>
      </c>
      <c r="J153" s="55">
        <v>0</v>
      </c>
      <c r="K153" s="55">
        <v>0</v>
      </c>
      <c r="L153" s="55">
        <v>0</v>
      </c>
      <c r="M153" s="55">
        <v>0</v>
      </c>
      <c r="N153" s="55">
        <v>0</v>
      </c>
      <c r="O153" s="55">
        <v>0</v>
      </c>
      <c r="P153" s="55">
        <v>0</v>
      </c>
      <c r="Q153" s="55">
        <v>0</v>
      </c>
      <c r="R153" s="55">
        <v>0</v>
      </c>
      <c r="S153" s="55">
        <v>0</v>
      </c>
      <c r="T153" s="55">
        <v>0</v>
      </c>
      <c r="U153" s="55">
        <v>0</v>
      </c>
      <c r="V153" s="55">
        <v>0</v>
      </c>
      <c r="W153" s="55">
        <v>0</v>
      </c>
      <c r="X153" s="55">
        <v>0</v>
      </c>
      <c r="Y153" s="55">
        <v>0</v>
      </c>
      <c r="Z153" s="55">
        <v>0</v>
      </c>
      <c r="AA153" s="55">
        <v>0</v>
      </c>
      <c r="AB153" s="55">
        <v>0</v>
      </c>
      <c r="AC153" s="55">
        <v>0</v>
      </c>
      <c r="AD153" s="55">
        <v>0</v>
      </c>
      <c r="AE153" s="55">
        <v>0</v>
      </c>
    </row>
    <row r="154" spans="1:31" s="68" customFormat="1" ht="13.8" x14ac:dyDescent="0.25">
      <c r="A154" s="29"/>
      <c r="B154" s="19" t="s">
        <v>57</v>
      </c>
      <c r="C154" s="42" t="s">
        <v>151</v>
      </c>
      <c r="D154" s="54">
        <v>0</v>
      </c>
      <c r="E154" s="54">
        <v>0</v>
      </c>
      <c r="F154" s="54">
        <v>0</v>
      </c>
      <c r="G154" s="54">
        <v>0</v>
      </c>
      <c r="H154" s="54">
        <v>0</v>
      </c>
      <c r="I154" s="54">
        <v>0</v>
      </c>
      <c r="J154" s="54">
        <v>0</v>
      </c>
      <c r="K154" s="54">
        <v>0</v>
      </c>
      <c r="L154" s="54">
        <v>0</v>
      </c>
      <c r="M154" s="54">
        <v>0</v>
      </c>
      <c r="N154" s="54">
        <v>0</v>
      </c>
      <c r="O154" s="54">
        <v>0</v>
      </c>
      <c r="P154" s="54">
        <v>0</v>
      </c>
      <c r="Q154" s="54">
        <v>0</v>
      </c>
      <c r="R154" s="54">
        <v>0</v>
      </c>
      <c r="S154" s="54">
        <v>0</v>
      </c>
      <c r="T154" s="54">
        <v>0</v>
      </c>
      <c r="U154" s="54">
        <v>0</v>
      </c>
      <c r="V154" s="54">
        <v>0</v>
      </c>
      <c r="W154" s="54">
        <v>0</v>
      </c>
      <c r="X154" s="54">
        <v>0</v>
      </c>
      <c r="Y154" s="54">
        <v>0</v>
      </c>
      <c r="Z154" s="54">
        <v>0</v>
      </c>
      <c r="AA154" s="54">
        <v>0</v>
      </c>
      <c r="AB154" s="54">
        <v>0</v>
      </c>
      <c r="AC154" s="54">
        <v>0</v>
      </c>
      <c r="AD154" s="54">
        <v>0</v>
      </c>
      <c r="AE154" s="54">
        <v>0</v>
      </c>
    </row>
    <row r="155" spans="1:31" s="68" customFormat="1" ht="13.8" x14ac:dyDescent="0.25">
      <c r="A155" s="29"/>
      <c r="B155" s="19" t="s">
        <v>58</v>
      </c>
      <c r="C155" s="23" t="s">
        <v>201</v>
      </c>
      <c r="D155" s="54">
        <v>0</v>
      </c>
      <c r="E155" s="54">
        <v>0</v>
      </c>
      <c r="F155" s="54">
        <v>0</v>
      </c>
      <c r="G155" s="54">
        <v>0</v>
      </c>
      <c r="H155" s="54">
        <v>0</v>
      </c>
      <c r="I155" s="54">
        <v>0</v>
      </c>
      <c r="J155" s="54">
        <v>0</v>
      </c>
      <c r="K155" s="54">
        <v>0</v>
      </c>
      <c r="L155" s="54">
        <v>0</v>
      </c>
      <c r="M155" s="54">
        <v>0</v>
      </c>
      <c r="N155" s="54">
        <v>0</v>
      </c>
      <c r="O155" s="54">
        <v>0</v>
      </c>
      <c r="P155" s="54">
        <v>0</v>
      </c>
      <c r="Q155" s="54">
        <v>0</v>
      </c>
      <c r="R155" s="54">
        <v>0</v>
      </c>
      <c r="S155" s="54">
        <v>0</v>
      </c>
      <c r="T155" s="54">
        <v>0</v>
      </c>
      <c r="U155" s="54">
        <v>0</v>
      </c>
      <c r="V155" s="54">
        <v>0</v>
      </c>
      <c r="W155" s="54">
        <v>0</v>
      </c>
      <c r="X155" s="54">
        <v>0</v>
      </c>
      <c r="Y155" s="54">
        <v>0</v>
      </c>
      <c r="Z155" s="54">
        <v>0</v>
      </c>
      <c r="AA155" s="54">
        <v>0</v>
      </c>
      <c r="AB155" s="54">
        <v>0</v>
      </c>
      <c r="AC155" s="54">
        <v>0</v>
      </c>
      <c r="AD155" s="54">
        <v>0</v>
      </c>
      <c r="AE155" s="54">
        <v>0</v>
      </c>
    </row>
    <row r="156" spans="1:31" s="68" customFormat="1" ht="13.8" x14ac:dyDescent="0.25">
      <c r="A156" s="29"/>
      <c r="B156" s="19" t="s">
        <v>59</v>
      </c>
      <c r="C156" s="23" t="s">
        <v>200</v>
      </c>
      <c r="D156" s="54">
        <f t="shared" ref="D156:AA156" si="23">D$155-D$23</f>
        <v>0</v>
      </c>
      <c r="E156" s="54">
        <f t="shared" si="23"/>
        <v>0</v>
      </c>
      <c r="F156" s="54">
        <f t="shared" si="23"/>
        <v>0</v>
      </c>
      <c r="G156" s="54">
        <f t="shared" si="23"/>
        <v>0</v>
      </c>
      <c r="H156" s="54">
        <f t="shared" si="23"/>
        <v>0</v>
      </c>
      <c r="I156" s="54">
        <f t="shared" si="23"/>
        <v>0</v>
      </c>
      <c r="J156" s="54">
        <f t="shared" si="23"/>
        <v>0</v>
      </c>
      <c r="K156" s="54">
        <f t="shared" si="23"/>
        <v>0</v>
      </c>
      <c r="L156" s="54">
        <f t="shared" si="23"/>
        <v>0</v>
      </c>
      <c r="M156" s="54">
        <f t="shared" si="23"/>
        <v>0</v>
      </c>
      <c r="N156" s="54">
        <f t="shared" si="23"/>
        <v>0</v>
      </c>
      <c r="O156" s="54">
        <f t="shared" si="23"/>
        <v>0</v>
      </c>
      <c r="P156" s="54">
        <f t="shared" si="23"/>
        <v>0</v>
      </c>
      <c r="Q156" s="54">
        <f t="shared" si="23"/>
        <v>0</v>
      </c>
      <c r="R156" s="54">
        <f t="shared" si="23"/>
        <v>0</v>
      </c>
      <c r="S156" s="54">
        <f t="shared" si="23"/>
        <v>0</v>
      </c>
      <c r="T156" s="54">
        <f t="shared" si="23"/>
        <v>0</v>
      </c>
      <c r="U156" s="54">
        <f t="shared" si="23"/>
        <v>0</v>
      </c>
      <c r="V156" s="54">
        <f t="shared" si="23"/>
        <v>0</v>
      </c>
      <c r="W156" s="54">
        <f t="shared" si="23"/>
        <v>0</v>
      </c>
      <c r="X156" s="54">
        <f t="shared" si="23"/>
        <v>0</v>
      </c>
      <c r="Y156" s="54">
        <f t="shared" si="23"/>
        <v>0</v>
      </c>
      <c r="Z156" s="54">
        <f t="shared" si="23"/>
        <v>0</v>
      </c>
      <c r="AA156" s="54">
        <f t="shared" si="23"/>
        <v>0</v>
      </c>
      <c r="AB156" s="54">
        <f>AB$155-AB$23</f>
        <v>0</v>
      </c>
      <c r="AC156" s="54">
        <f t="shared" ref="AC156:AE156" si="24">AC$155-AC$23</f>
        <v>0</v>
      </c>
      <c r="AD156" s="54">
        <f t="shared" si="24"/>
        <v>0</v>
      </c>
      <c r="AE156" s="54">
        <f t="shared" si="24"/>
        <v>0</v>
      </c>
    </row>
    <row r="157" spans="1:31" s="68" customFormat="1" ht="13.8" x14ac:dyDescent="0.25">
      <c r="A157" s="29"/>
      <c r="B157" s="19" t="s">
        <v>60</v>
      </c>
      <c r="C157" s="23" t="s">
        <v>155</v>
      </c>
      <c r="D157" s="54">
        <v>-1145.1822466736087</v>
      </c>
      <c r="E157" s="54">
        <v>-874.79871548933409</v>
      </c>
      <c r="F157" s="54">
        <v>-945.84233639279125</v>
      </c>
      <c r="G157" s="54">
        <v>-1618.1692837374383</v>
      </c>
      <c r="H157" s="54">
        <v>-1072.2914732522288</v>
      </c>
      <c r="I157" s="54">
        <v>-2462.377054730383</v>
      </c>
      <c r="J157" s="54">
        <v>-2401.7073499593944</v>
      </c>
      <c r="K157" s="54">
        <v>-1854.0886021699257</v>
      </c>
      <c r="L157" s="54">
        <v>-860.22203459038349</v>
      </c>
      <c r="M157" s="54">
        <v>-2630.5889237505357</v>
      </c>
      <c r="N157" s="54">
        <v>-3057.780092896347</v>
      </c>
      <c r="O157" s="54">
        <v>-1867.2858255408439</v>
      </c>
      <c r="P157" s="54">
        <v>-4460.5028504354077</v>
      </c>
      <c r="Q157" s="54">
        <v>-2897.7750270336342</v>
      </c>
      <c r="R157" s="54">
        <v>-742.08245435755919</v>
      </c>
      <c r="S157" s="54">
        <v>214.31550100192069</v>
      </c>
      <c r="T157" s="54">
        <v>449.80103234573556</v>
      </c>
      <c r="U157" s="54">
        <v>-3124.0258558079431</v>
      </c>
      <c r="V157" s="54">
        <v>-2201.3163531536866</v>
      </c>
      <c r="W157" s="54">
        <v>-2748.7269706261291</v>
      </c>
      <c r="X157" s="54">
        <v>529.3845716943664</v>
      </c>
      <c r="Y157" s="54">
        <v>-1027.3573254225043</v>
      </c>
      <c r="Z157" s="54">
        <v>-1725.6200280739022</v>
      </c>
      <c r="AA157" s="54">
        <v>-2322.1283579821356</v>
      </c>
      <c r="AB157" s="54">
        <v>375.01070803031541</v>
      </c>
      <c r="AC157" s="54">
        <v>-2561.4349555826643</v>
      </c>
      <c r="AD157" s="54">
        <v>-826.89385470226671</v>
      </c>
      <c r="AE157" s="54">
        <v>-244.72180040563583</v>
      </c>
    </row>
    <row r="158" spans="1:31" s="68" customFormat="1" ht="13.8" x14ac:dyDescent="0.25">
      <c r="A158" s="29"/>
      <c r="B158" s="19"/>
      <c r="C158" s="23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</row>
    <row r="159" spans="1:31" s="68" customFormat="1" ht="15" x14ac:dyDescent="0.25">
      <c r="A159" s="45" t="s">
        <v>156</v>
      </c>
      <c r="B159" s="29"/>
      <c r="C159" s="15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</row>
    <row r="160" spans="1:31" s="68" customFormat="1" ht="15" x14ac:dyDescent="0.25">
      <c r="A160" s="41" t="s">
        <v>157</v>
      </c>
      <c r="B160" s="29"/>
      <c r="C160" s="15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</row>
    <row r="161" spans="1:31" s="68" customFormat="1" ht="15" x14ac:dyDescent="0.25">
      <c r="A161" s="41" t="s">
        <v>158</v>
      </c>
      <c r="B161" s="29"/>
      <c r="C161" s="15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</row>
    <row r="162" spans="1:31" s="68" customFormat="1" ht="13.8" x14ac:dyDescent="0.25">
      <c r="A162" s="29"/>
      <c r="B162" s="17" t="s">
        <v>1</v>
      </c>
      <c r="C162" s="15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</row>
    <row r="163" spans="1:31" s="68" customFormat="1" ht="13.8" x14ac:dyDescent="0.25">
      <c r="A163" s="29"/>
      <c r="B163" s="19" t="s">
        <v>59</v>
      </c>
      <c r="C163" s="23" t="s">
        <v>200</v>
      </c>
      <c r="D163" s="54">
        <v>0</v>
      </c>
      <c r="E163" s="54">
        <v>0</v>
      </c>
      <c r="F163" s="54">
        <v>0</v>
      </c>
      <c r="G163" s="54">
        <v>0</v>
      </c>
      <c r="H163" s="54">
        <v>0</v>
      </c>
      <c r="I163" s="54">
        <v>0</v>
      </c>
      <c r="J163" s="54">
        <v>0</v>
      </c>
      <c r="K163" s="54">
        <v>0</v>
      </c>
      <c r="L163" s="54">
        <v>0</v>
      </c>
      <c r="M163" s="54">
        <v>0</v>
      </c>
      <c r="N163" s="54">
        <v>0</v>
      </c>
      <c r="O163" s="54">
        <v>0</v>
      </c>
      <c r="P163" s="54">
        <v>0</v>
      </c>
      <c r="Q163" s="54">
        <v>0</v>
      </c>
      <c r="R163" s="54">
        <v>0</v>
      </c>
      <c r="S163" s="54">
        <v>0</v>
      </c>
      <c r="T163" s="54">
        <v>0</v>
      </c>
      <c r="U163" s="54">
        <v>0</v>
      </c>
      <c r="V163" s="54">
        <v>0</v>
      </c>
      <c r="W163" s="54">
        <v>0</v>
      </c>
      <c r="X163" s="54">
        <v>0</v>
      </c>
      <c r="Y163" s="54">
        <v>0</v>
      </c>
      <c r="Z163" s="54">
        <v>0</v>
      </c>
      <c r="AA163" s="54">
        <v>0</v>
      </c>
      <c r="AB163" s="54">
        <v>0</v>
      </c>
      <c r="AC163" s="54">
        <v>0</v>
      </c>
      <c r="AD163" s="54">
        <v>0</v>
      </c>
      <c r="AE163" s="54">
        <v>0</v>
      </c>
    </row>
    <row r="164" spans="1:31" s="68" customFormat="1" ht="13.8" x14ac:dyDescent="0.25">
      <c r="A164" s="29"/>
      <c r="B164" s="19" t="s">
        <v>60</v>
      </c>
      <c r="C164" s="23" t="s">
        <v>155</v>
      </c>
      <c r="D164" s="54">
        <v>-1145.1822466736087</v>
      </c>
      <c r="E164" s="54">
        <v>-874.79871548933409</v>
      </c>
      <c r="F164" s="54">
        <v>-945.84233639279125</v>
      </c>
      <c r="G164" s="54">
        <v>-1618.1692837374383</v>
      </c>
      <c r="H164" s="54">
        <v>-1072.2914732522288</v>
      </c>
      <c r="I164" s="54">
        <v>-2462.377054730383</v>
      </c>
      <c r="J164" s="54">
        <v>-2401.7073499593944</v>
      </c>
      <c r="K164" s="54">
        <v>-1854.0886021699257</v>
      </c>
      <c r="L164" s="54">
        <v>-860.22203459038349</v>
      </c>
      <c r="M164" s="54">
        <v>-2630.5889237505357</v>
      </c>
      <c r="N164" s="54">
        <v>-3057.780092896347</v>
      </c>
      <c r="O164" s="54">
        <v>-1867.2858255408439</v>
      </c>
      <c r="P164" s="54">
        <v>-4460.5028504354077</v>
      </c>
      <c r="Q164" s="54">
        <v>-2897.7750270336342</v>
      </c>
      <c r="R164" s="54">
        <v>-742.08245435755919</v>
      </c>
      <c r="S164" s="54">
        <v>214.31550100192069</v>
      </c>
      <c r="T164" s="54">
        <v>449.80103234573556</v>
      </c>
      <c r="U164" s="54">
        <v>-3124.0258558079431</v>
      </c>
      <c r="V164" s="54">
        <v>-2201.3163531536866</v>
      </c>
      <c r="W164" s="54">
        <v>-2748.7269706261291</v>
      </c>
      <c r="X164" s="54">
        <v>529.3845716943664</v>
      </c>
      <c r="Y164" s="54">
        <v>-1027.3573254225043</v>
      </c>
      <c r="Z164" s="54">
        <v>-1725.6200280739022</v>
      </c>
      <c r="AA164" s="54">
        <v>-2322.1283579821356</v>
      </c>
      <c r="AB164" s="54">
        <v>375.01070803031541</v>
      </c>
      <c r="AC164" s="54">
        <v>-2561.4349555826643</v>
      </c>
      <c r="AD164" s="54">
        <v>-826.89385470226671</v>
      </c>
      <c r="AE164" s="54">
        <v>-244.72180040563583</v>
      </c>
    </row>
    <row r="165" spans="1:31" s="68" customFormat="1" ht="13.8" x14ac:dyDescent="0.25">
      <c r="A165" s="29"/>
      <c r="B165" s="19" t="s">
        <v>64</v>
      </c>
      <c r="C165" s="23" t="s">
        <v>190</v>
      </c>
      <c r="D165" s="54">
        <v>30.380984974438817</v>
      </c>
      <c r="E165" s="54">
        <v>31.230123441775891</v>
      </c>
      <c r="F165" s="54">
        <v>32.653777966996124</v>
      </c>
      <c r="G165" s="54">
        <v>43.286444080489019</v>
      </c>
      <c r="H165" s="54">
        <v>380.90561124001437</v>
      </c>
      <c r="I165" s="54">
        <v>508.13446468209361</v>
      </c>
      <c r="J165" s="54">
        <v>237.93024324206107</v>
      </c>
      <c r="K165" s="54">
        <v>137.1346524038434</v>
      </c>
      <c r="L165" s="54">
        <v>75.277418020826005</v>
      </c>
      <c r="M165" s="54">
        <v>150.62527416418234</v>
      </c>
      <c r="N165" s="54">
        <v>315.36192653049221</v>
      </c>
      <c r="O165" s="54">
        <v>324.3956847683927</v>
      </c>
      <c r="P165" s="54">
        <v>409.38951699180245</v>
      </c>
      <c r="Q165" s="54">
        <v>294.22868203380028</v>
      </c>
      <c r="R165" s="54">
        <v>541.21236141823442</v>
      </c>
      <c r="S165" s="54">
        <v>427.03872662259226</v>
      </c>
      <c r="T165" s="54">
        <v>116.33473331456885</v>
      </c>
      <c r="U165" s="54">
        <v>203.8725672609321</v>
      </c>
      <c r="V165" s="54">
        <v>594.42947961576056</v>
      </c>
      <c r="W165" s="54">
        <v>832.85043798833863</v>
      </c>
      <c r="X165" s="54">
        <v>140.13394895524175</v>
      </c>
      <c r="Y165" s="54">
        <v>151.11491818992042</v>
      </c>
      <c r="Z165" s="54">
        <v>199.59261024472755</v>
      </c>
      <c r="AA165" s="54">
        <v>333.10014674721543</v>
      </c>
      <c r="AB165" s="54">
        <v>246.31091106768483</v>
      </c>
      <c r="AC165" s="54">
        <v>175.30564813455845</v>
      </c>
      <c r="AD165" s="54">
        <v>224.95753880128009</v>
      </c>
      <c r="AE165" s="54">
        <v>252.40599846624119</v>
      </c>
    </row>
    <row r="166" spans="1:31" s="68" customFormat="1" ht="13.8" x14ac:dyDescent="0.25">
      <c r="A166" s="29"/>
      <c r="B166" s="20" t="s">
        <v>65</v>
      </c>
      <c r="C166" s="15" t="s">
        <v>159</v>
      </c>
      <c r="D166" s="55">
        <v>0</v>
      </c>
      <c r="E166" s="55">
        <v>0</v>
      </c>
      <c r="F166" s="55">
        <v>0</v>
      </c>
      <c r="G166" s="55">
        <v>0</v>
      </c>
      <c r="H166" s="55">
        <v>0</v>
      </c>
      <c r="I166" s="55">
        <v>0</v>
      </c>
      <c r="J166" s="55">
        <v>0</v>
      </c>
      <c r="K166" s="55">
        <v>0</v>
      </c>
      <c r="L166" s="55">
        <v>0</v>
      </c>
      <c r="M166" s="55">
        <v>0</v>
      </c>
      <c r="N166" s="55">
        <v>0</v>
      </c>
      <c r="O166" s="55">
        <v>0</v>
      </c>
      <c r="P166" s="55">
        <v>0</v>
      </c>
      <c r="Q166" s="55">
        <v>0</v>
      </c>
      <c r="R166" s="55">
        <v>0</v>
      </c>
      <c r="S166" s="55">
        <v>0</v>
      </c>
      <c r="T166" s="55">
        <v>0</v>
      </c>
      <c r="U166" s="55">
        <v>0</v>
      </c>
      <c r="V166" s="55">
        <v>0</v>
      </c>
      <c r="W166" s="55">
        <v>0</v>
      </c>
      <c r="X166" s="55">
        <v>0</v>
      </c>
      <c r="Y166" s="55">
        <v>0</v>
      </c>
      <c r="Z166" s="55">
        <v>0</v>
      </c>
      <c r="AA166" s="55">
        <v>0</v>
      </c>
      <c r="AB166" s="55">
        <v>0</v>
      </c>
      <c r="AC166" s="55">
        <v>0</v>
      </c>
      <c r="AD166" s="55">
        <v>0</v>
      </c>
      <c r="AE166" s="55">
        <v>0</v>
      </c>
    </row>
    <row r="167" spans="1:31" s="68" customFormat="1" ht="13.8" x14ac:dyDescent="0.25">
      <c r="A167" s="29"/>
      <c r="B167" s="20" t="s">
        <v>66</v>
      </c>
      <c r="C167" s="15" t="s">
        <v>160</v>
      </c>
      <c r="D167" s="55">
        <v>30.170932974438816</v>
      </c>
      <c r="E167" s="55">
        <v>31.035485441775894</v>
      </c>
      <c r="F167" s="55">
        <v>32.653777966996124</v>
      </c>
      <c r="G167" s="55">
        <v>42.559028440990495</v>
      </c>
      <c r="H167" s="55">
        <v>40.624616288491964</v>
      </c>
      <c r="I167" s="55">
        <v>70.037573615186247</v>
      </c>
      <c r="J167" s="55">
        <v>50.00702532503572</v>
      </c>
      <c r="K167" s="55">
        <v>75.55133179618403</v>
      </c>
      <c r="L167" s="55">
        <v>69.012046396506634</v>
      </c>
      <c r="M167" s="55">
        <v>137.8796168191698</v>
      </c>
      <c r="N167" s="55">
        <v>88.389787724869237</v>
      </c>
      <c r="O167" s="55">
        <v>95.094114184522468</v>
      </c>
      <c r="P167" s="55">
        <v>115.66355632443674</v>
      </c>
      <c r="Q167" s="55">
        <v>115.64623558088827</v>
      </c>
      <c r="R167" s="55">
        <v>116.94118343310981</v>
      </c>
      <c r="S167" s="55">
        <v>119.20636270531226</v>
      </c>
      <c r="T167" s="55">
        <v>101.01379084052883</v>
      </c>
      <c r="U167" s="55">
        <v>136.14792787253973</v>
      </c>
      <c r="V167" s="55">
        <v>126.20263506105063</v>
      </c>
      <c r="W167" s="55">
        <v>128.56829524768014</v>
      </c>
      <c r="X167" s="55">
        <v>122.21130052715164</v>
      </c>
      <c r="Y167" s="55">
        <v>130.94493059825638</v>
      </c>
      <c r="Z167" s="55">
        <v>177.72495188187108</v>
      </c>
      <c r="AA167" s="55">
        <v>198.11780932906603</v>
      </c>
      <c r="AB167" s="55">
        <v>153.58069862956953</v>
      </c>
      <c r="AC167" s="55">
        <v>152.20570607408928</v>
      </c>
      <c r="AD167" s="55">
        <v>199.92097291925833</v>
      </c>
      <c r="AE167" s="55">
        <v>213.80249806895279</v>
      </c>
    </row>
    <row r="168" spans="1:31" s="68" customFormat="1" ht="13.8" x14ac:dyDescent="0.25">
      <c r="A168" s="29"/>
      <c r="B168" s="20" t="s">
        <v>67</v>
      </c>
      <c r="C168" s="15" t="s">
        <v>161</v>
      </c>
      <c r="D168" s="55">
        <v>0.21005199999999996</v>
      </c>
      <c r="E168" s="55">
        <v>0.19463800000000001</v>
      </c>
      <c r="F168" s="55">
        <v>1.1341421679926278E-29</v>
      </c>
      <c r="G168" s="55">
        <v>0.72741563949852395</v>
      </c>
      <c r="H168" s="55">
        <v>340.28099495152242</v>
      </c>
      <c r="I168" s="55">
        <v>438.0968910669074</v>
      </c>
      <c r="J168" s="55">
        <v>187.92321791702537</v>
      </c>
      <c r="K168" s="55">
        <v>61.252003607659375</v>
      </c>
      <c r="L168" s="55">
        <v>5.7802596243193785</v>
      </c>
      <c r="M168" s="55">
        <v>12.348814345012546</v>
      </c>
      <c r="N168" s="55">
        <v>226.5315438056229</v>
      </c>
      <c r="O168" s="55">
        <v>228.83344958387019</v>
      </c>
      <c r="P168" s="55">
        <v>293.26184866736571</v>
      </c>
      <c r="Q168" s="55">
        <v>178.05371545291203</v>
      </c>
      <c r="R168" s="55">
        <v>423.74848598512472</v>
      </c>
      <c r="S168" s="55">
        <v>307.37158391728002</v>
      </c>
      <c r="T168" s="55">
        <v>14.842206474039997</v>
      </c>
      <c r="U168" s="55">
        <v>67.049616388392394</v>
      </c>
      <c r="V168" s="55">
        <v>467.47115255471005</v>
      </c>
      <c r="W168" s="55">
        <v>703.54177374065841</v>
      </c>
      <c r="X168" s="55">
        <v>17.214875428090103</v>
      </c>
      <c r="Y168" s="55">
        <v>19.299642591664032</v>
      </c>
      <c r="Z168" s="55">
        <v>20.765599362856506</v>
      </c>
      <c r="AA168" s="55">
        <v>133.90178241814942</v>
      </c>
      <c r="AB168" s="55">
        <v>92.730212438115316</v>
      </c>
      <c r="AC168" s="55">
        <v>23.099942060469139</v>
      </c>
      <c r="AD168" s="55">
        <v>25.036565882021769</v>
      </c>
      <c r="AE168" s="55">
        <v>38.603500397288371</v>
      </c>
    </row>
    <row r="169" spans="1:31" s="68" customFormat="1" ht="13.8" x14ac:dyDescent="0.25">
      <c r="A169" s="29"/>
      <c r="B169" s="19" t="s">
        <v>64</v>
      </c>
      <c r="C169" s="23" t="s">
        <v>196</v>
      </c>
      <c r="D169" s="54">
        <v>20.061182379445651</v>
      </c>
      <c r="E169" s="54">
        <v>11.796317317078127</v>
      </c>
      <c r="F169" s="54">
        <v>15.865574494864889</v>
      </c>
      <c r="G169" s="54">
        <v>11.052404976214616</v>
      </c>
      <c r="H169" s="54">
        <v>338.89034464081311</v>
      </c>
      <c r="I169" s="54">
        <v>460.95827456299463</v>
      </c>
      <c r="J169" s="54">
        <v>204.7335473563964</v>
      </c>
      <c r="K169" s="54">
        <v>87.489753440599998</v>
      </c>
      <c r="L169" s="54">
        <v>40.734860429999991</v>
      </c>
      <c r="M169" s="54">
        <v>39.986483249999999</v>
      </c>
      <c r="N169" s="54">
        <v>252.66952432885111</v>
      </c>
      <c r="O169" s="54">
        <v>227.90581959532847</v>
      </c>
      <c r="P169" s="54">
        <v>322.6012969008579</v>
      </c>
      <c r="Q169" s="54">
        <v>204.23006532999997</v>
      </c>
      <c r="R169" s="54">
        <v>365.38785318691566</v>
      </c>
      <c r="S169" s="54">
        <v>345.18865152000001</v>
      </c>
      <c r="T169" s="54">
        <v>153.56336916000004</v>
      </c>
      <c r="U169" s="54">
        <v>64.313907840000013</v>
      </c>
      <c r="V169" s="54">
        <v>459.42271577999998</v>
      </c>
      <c r="W169" s="54">
        <v>701.19153066000001</v>
      </c>
      <c r="X169" s="54">
        <v>16.984762050000047</v>
      </c>
      <c r="Y169" s="54">
        <v>9.488706849999998</v>
      </c>
      <c r="Z169" s="54">
        <v>20.109782930000133</v>
      </c>
      <c r="AA169" s="54">
        <v>135.54486451610958</v>
      </c>
      <c r="AB169" s="54">
        <v>91.049415374800191</v>
      </c>
      <c r="AC169" s="54">
        <v>23.687875809355202</v>
      </c>
      <c r="AD169" s="54">
        <v>36.327200666248501</v>
      </c>
      <c r="AE169" s="54">
        <v>46.281699000204497</v>
      </c>
    </row>
    <row r="170" spans="1:31" s="68" customFormat="1" ht="13.8" x14ac:dyDescent="0.25">
      <c r="A170" s="29"/>
      <c r="B170" s="20" t="s">
        <v>65</v>
      </c>
      <c r="C170" s="15" t="s">
        <v>197</v>
      </c>
      <c r="D170" s="55">
        <v>0</v>
      </c>
      <c r="E170" s="55">
        <v>0</v>
      </c>
      <c r="F170" s="55">
        <v>0</v>
      </c>
      <c r="G170" s="55">
        <v>0</v>
      </c>
      <c r="H170" s="55">
        <v>0</v>
      </c>
      <c r="I170" s="55">
        <v>0</v>
      </c>
      <c r="J170" s="55">
        <v>0</v>
      </c>
      <c r="K170" s="55">
        <v>0</v>
      </c>
      <c r="L170" s="55">
        <v>0</v>
      </c>
      <c r="M170" s="55">
        <v>0</v>
      </c>
      <c r="N170" s="55">
        <v>0</v>
      </c>
      <c r="O170" s="55">
        <v>0</v>
      </c>
      <c r="P170" s="55">
        <v>0</v>
      </c>
      <c r="Q170" s="55">
        <v>0</v>
      </c>
      <c r="R170" s="55">
        <v>0</v>
      </c>
      <c r="S170" s="55">
        <v>0</v>
      </c>
      <c r="T170" s="55">
        <v>0</v>
      </c>
      <c r="U170" s="55">
        <v>0</v>
      </c>
      <c r="V170" s="55">
        <v>0</v>
      </c>
      <c r="W170" s="55">
        <v>0</v>
      </c>
      <c r="X170" s="55">
        <v>0</v>
      </c>
      <c r="Y170" s="55">
        <v>0</v>
      </c>
      <c r="Z170" s="55">
        <v>0</v>
      </c>
      <c r="AA170" s="55">
        <v>0</v>
      </c>
      <c r="AB170" s="55">
        <v>0</v>
      </c>
      <c r="AC170" s="55">
        <v>0</v>
      </c>
      <c r="AD170" s="55">
        <v>0</v>
      </c>
      <c r="AE170" s="55">
        <v>0</v>
      </c>
    </row>
    <row r="171" spans="1:31" s="68" customFormat="1" ht="13.8" x14ac:dyDescent="0.25">
      <c r="A171" s="29"/>
      <c r="B171" s="20" t="s">
        <v>66</v>
      </c>
      <c r="C171" s="15" t="s">
        <v>198</v>
      </c>
      <c r="D171" s="55">
        <v>19.544268379445651</v>
      </c>
      <c r="E171" s="55">
        <v>11.518509317078127</v>
      </c>
      <c r="F171" s="55">
        <v>15.214828494864889</v>
      </c>
      <c r="G171" s="55">
        <v>10.922143262625838</v>
      </c>
      <c r="H171" s="55">
        <v>13.398863457767613</v>
      </c>
      <c r="I171" s="55">
        <v>13.290467045530606</v>
      </c>
      <c r="J171" s="55">
        <v>13.883719368141705</v>
      </c>
      <c r="K171" s="55">
        <v>20.479686999999991</v>
      </c>
      <c r="L171" s="55">
        <v>27.754128999999988</v>
      </c>
      <c r="M171" s="55">
        <v>23.705159980000001</v>
      </c>
      <c r="N171" s="55">
        <v>23.656048419999973</v>
      </c>
      <c r="O171" s="55">
        <v>7.3371169999999957</v>
      </c>
      <c r="P171" s="55">
        <v>16.236214000000018</v>
      </c>
      <c r="Q171" s="55">
        <v>28.245259999999984</v>
      </c>
      <c r="R171" s="55">
        <v>26.170703100000001</v>
      </c>
      <c r="S171" s="55">
        <v>17.234570570000006</v>
      </c>
      <c r="T171" s="55">
        <v>18.039617160000006</v>
      </c>
      <c r="U171" s="55">
        <v>9.1719435900000068</v>
      </c>
      <c r="V171" s="55">
        <v>17.372545779999989</v>
      </c>
      <c r="W171" s="55">
        <v>10.535009659999982</v>
      </c>
      <c r="X171" s="55">
        <v>16.912922050000041</v>
      </c>
      <c r="Y171" s="55">
        <v>9.4167068499999971</v>
      </c>
      <c r="Z171" s="55">
        <v>14.544855880000009</v>
      </c>
      <c r="AA171" s="55">
        <v>15.378513180000015</v>
      </c>
      <c r="AB171" s="55">
        <v>20.277953549999985</v>
      </c>
      <c r="AC171" s="55">
        <v>23.436182259999995</v>
      </c>
      <c r="AD171" s="55">
        <v>35.44473379999998</v>
      </c>
      <c r="AE171" s="55">
        <v>45.422674024548392</v>
      </c>
    </row>
    <row r="172" spans="1:31" s="68" customFormat="1" ht="13.8" x14ac:dyDescent="0.25">
      <c r="A172" s="29"/>
      <c r="B172" s="28" t="s">
        <v>67</v>
      </c>
      <c r="C172" s="15" t="s">
        <v>199</v>
      </c>
      <c r="D172" s="55">
        <v>0.51691399999999998</v>
      </c>
      <c r="E172" s="55">
        <v>0.277808</v>
      </c>
      <c r="F172" s="55">
        <v>0.65074600000000005</v>
      </c>
      <c r="G172" s="55">
        <v>0.13026171358877936</v>
      </c>
      <c r="H172" s="55">
        <v>325.49148118304549</v>
      </c>
      <c r="I172" s="55">
        <v>447.66780751746404</v>
      </c>
      <c r="J172" s="55">
        <v>190.84982798825473</v>
      </c>
      <c r="K172" s="55">
        <v>67.010066440600013</v>
      </c>
      <c r="L172" s="55">
        <v>12.980731430000001</v>
      </c>
      <c r="M172" s="55">
        <v>16.281323269999998</v>
      </c>
      <c r="N172" s="55">
        <v>229.01347590885112</v>
      </c>
      <c r="O172" s="55">
        <v>220.56870259532849</v>
      </c>
      <c r="P172" s="55">
        <v>306.36508290085794</v>
      </c>
      <c r="Q172" s="55">
        <v>175.98480532999997</v>
      </c>
      <c r="R172" s="55">
        <v>339.21715008691564</v>
      </c>
      <c r="S172" s="55">
        <v>327.95408094999999</v>
      </c>
      <c r="T172" s="55">
        <v>135.523752</v>
      </c>
      <c r="U172" s="55">
        <v>55.141964250000001</v>
      </c>
      <c r="V172" s="55">
        <v>442.05016999999998</v>
      </c>
      <c r="W172" s="55">
        <v>690.656521</v>
      </c>
      <c r="X172" s="55">
        <v>7.1840000000003457E-2</v>
      </c>
      <c r="Y172" s="55">
        <v>7.1999999999999301E-2</v>
      </c>
      <c r="Z172" s="55">
        <v>5.564927050000124</v>
      </c>
      <c r="AA172" s="55">
        <v>120.16635133610959</v>
      </c>
      <c r="AB172" s="55">
        <v>70.771461824800198</v>
      </c>
      <c r="AC172" s="55">
        <v>0.25169354935520932</v>
      </c>
      <c r="AD172" s="55">
        <v>0.88246686624851101</v>
      </c>
      <c r="AE172" s="55">
        <v>0.85902497565610525</v>
      </c>
    </row>
    <row r="173" spans="1:31" s="68" customFormat="1" ht="13.8" x14ac:dyDescent="0.25">
      <c r="A173" s="29"/>
      <c r="B173" s="17" t="s">
        <v>109</v>
      </c>
      <c r="C173" s="15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</row>
    <row r="174" spans="1:31" s="68" customFormat="1" ht="13.8" x14ac:dyDescent="0.25">
      <c r="A174" s="29"/>
      <c r="B174" s="19" t="s">
        <v>68</v>
      </c>
      <c r="C174" s="23" t="s">
        <v>162</v>
      </c>
      <c r="D174" s="54">
        <v>-1134.8624440786157</v>
      </c>
      <c r="E174" s="54">
        <v>-855.3649093646336</v>
      </c>
      <c r="F174" s="54">
        <v>-929.05413292065998</v>
      </c>
      <c r="G174" s="54">
        <v>-1585.935244633172</v>
      </c>
      <c r="H174" s="54">
        <v>-1030.2762066530304</v>
      </c>
      <c r="I174" s="54">
        <v>-2415.2008646112813</v>
      </c>
      <c r="J174" s="54">
        <v>-2368.5106540737202</v>
      </c>
      <c r="K174" s="54">
        <v>-1804.4437032066803</v>
      </c>
      <c r="L174" s="54">
        <v>-825.67947699954607</v>
      </c>
      <c r="M174" s="54">
        <v>-2519.9501328363563</v>
      </c>
      <c r="N174" s="54">
        <v>-2995.0876906947024</v>
      </c>
      <c r="O174" s="54">
        <v>-1770.7959603677655</v>
      </c>
      <c r="P174" s="54">
        <v>-4373.7146303444752</v>
      </c>
      <c r="Q174" s="54">
        <v>-2807.7764103298282</v>
      </c>
      <c r="R174" s="54">
        <v>-566.25794612623793</v>
      </c>
      <c r="S174" s="54">
        <v>296.16557610450366</v>
      </c>
      <c r="T174" s="54">
        <v>412.57239650030135</v>
      </c>
      <c r="U174" s="54">
        <v>-2984.4671963870201</v>
      </c>
      <c r="V174" s="54">
        <v>-2066.3095893179416</v>
      </c>
      <c r="W174" s="54">
        <v>-2617.0680632978097</v>
      </c>
      <c r="X174" s="54">
        <v>652.53375859959033</v>
      </c>
      <c r="Y174" s="54">
        <v>-885.73111408260729</v>
      </c>
      <c r="Z174" s="54">
        <v>-1546.1372007591706</v>
      </c>
      <c r="AA174" s="54">
        <v>-2124.5730757510337</v>
      </c>
      <c r="AB174" s="54">
        <v>530.27220372320176</v>
      </c>
      <c r="AC174" s="54">
        <v>-2409.8171832574808</v>
      </c>
      <c r="AD174" s="54">
        <v>-638.26351656724933</v>
      </c>
      <c r="AE174" s="54">
        <v>-38.597500939594269</v>
      </c>
    </row>
    <row r="175" spans="1:31" s="68" customFormat="1" ht="13.8" x14ac:dyDescent="0.25">
      <c r="A175" s="29"/>
      <c r="B175" s="19"/>
      <c r="C175" s="23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</row>
    <row r="176" spans="1:31" s="68" customFormat="1" ht="15" x14ac:dyDescent="0.25">
      <c r="A176" s="41" t="s">
        <v>163</v>
      </c>
      <c r="B176" s="29"/>
      <c r="C176" s="15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</row>
    <row r="177" spans="1:31" s="68" customFormat="1" ht="13.8" x14ac:dyDescent="0.25">
      <c r="A177" s="29"/>
      <c r="B177" s="17" t="s">
        <v>1</v>
      </c>
      <c r="C177" s="15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</row>
    <row r="178" spans="1:31" s="68" customFormat="1" ht="13.8" x14ac:dyDescent="0.25">
      <c r="A178" s="29"/>
      <c r="B178" s="19" t="s">
        <v>68</v>
      </c>
      <c r="C178" s="23" t="s">
        <v>162</v>
      </c>
      <c r="D178" s="54">
        <v>-1134.8624440786157</v>
      </c>
      <c r="E178" s="54">
        <v>-855.3649093646336</v>
      </c>
      <c r="F178" s="54">
        <v>-929.05413292065998</v>
      </c>
      <c r="G178" s="54">
        <v>-1585.935244633172</v>
      </c>
      <c r="H178" s="54">
        <v>-1030.2762066530304</v>
      </c>
      <c r="I178" s="54">
        <v>-2415.2008646112813</v>
      </c>
      <c r="J178" s="54">
        <v>-2368.5106540737202</v>
      </c>
      <c r="K178" s="54">
        <v>-1804.4437032066803</v>
      </c>
      <c r="L178" s="54">
        <v>-825.67947699954607</v>
      </c>
      <c r="M178" s="54">
        <v>-2519.9501328363563</v>
      </c>
      <c r="N178" s="54">
        <v>-2995.0876906947024</v>
      </c>
      <c r="O178" s="54">
        <v>-1770.7959603677655</v>
      </c>
      <c r="P178" s="54">
        <v>-4373.7146303444752</v>
      </c>
      <c r="Q178" s="54">
        <v>-2807.7764103298282</v>
      </c>
      <c r="R178" s="54">
        <v>-566.25794612623793</v>
      </c>
      <c r="S178" s="54">
        <v>296.16557610450366</v>
      </c>
      <c r="T178" s="54">
        <v>412.57239650030135</v>
      </c>
      <c r="U178" s="54">
        <v>-2984.4671963870201</v>
      </c>
      <c r="V178" s="54">
        <v>-2066.3095893179416</v>
      </c>
      <c r="W178" s="54">
        <v>-2617.0680632978097</v>
      </c>
      <c r="X178" s="54">
        <v>652.53375859959033</v>
      </c>
      <c r="Y178" s="54">
        <v>-885.73111408260729</v>
      </c>
      <c r="Z178" s="54">
        <v>-1546.1372007591706</v>
      </c>
      <c r="AA178" s="54">
        <v>-2124.5730757510337</v>
      </c>
      <c r="AB178" s="54">
        <v>530.27220372320176</v>
      </c>
      <c r="AC178" s="54">
        <v>-2409.8171832574808</v>
      </c>
      <c r="AD178" s="54">
        <v>-638.26351656724933</v>
      </c>
      <c r="AE178" s="54">
        <v>-38.597500939594269</v>
      </c>
    </row>
    <row r="179" spans="1:31" s="68" customFormat="1" ht="13.8" x14ac:dyDescent="0.25">
      <c r="A179" s="29"/>
      <c r="B179" s="17" t="s">
        <v>109</v>
      </c>
      <c r="C179" s="15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</row>
    <row r="180" spans="1:31" s="68" customFormat="1" ht="13.8" x14ac:dyDescent="0.25">
      <c r="A180" s="29"/>
      <c r="B180" s="19" t="s">
        <v>69</v>
      </c>
      <c r="C180" s="23" t="s">
        <v>164</v>
      </c>
      <c r="D180" s="54">
        <v>0</v>
      </c>
      <c r="E180" s="54">
        <v>0</v>
      </c>
      <c r="F180" s="54">
        <v>0</v>
      </c>
      <c r="G180" s="54">
        <v>0</v>
      </c>
      <c r="H180" s="54">
        <v>0</v>
      </c>
      <c r="I180" s="54">
        <v>0</v>
      </c>
      <c r="J180" s="54">
        <v>0</v>
      </c>
      <c r="K180" s="54">
        <v>0</v>
      </c>
      <c r="L180" s="54">
        <v>0</v>
      </c>
      <c r="M180" s="54">
        <v>0</v>
      </c>
      <c r="N180" s="54">
        <v>0</v>
      </c>
      <c r="O180" s="54">
        <v>0</v>
      </c>
      <c r="P180" s="54">
        <v>0</v>
      </c>
      <c r="Q180" s="54">
        <v>0</v>
      </c>
      <c r="R180" s="54">
        <v>0</v>
      </c>
      <c r="S180" s="54">
        <v>0</v>
      </c>
      <c r="T180" s="54">
        <v>0</v>
      </c>
      <c r="U180" s="54">
        <v>0</v>
      </c>
      <c r="V180" s="54">
        <v>0</v>
      </c>
      <c r="W180" s="54">
        <v>0</v>
      </c>
      <c r="X180" s="54">
        <v>0</v>
      </c>
      <c r="Y180" s="54">
        <v>0</v>
      </c>
      <c r="Z180" s="54">
        <v>0</v>
      </c>
      <c r="AA180" s="54">
        <v>0</v>
      </c>
      <c r="AB180" s="54">
        <v>0</v>
      </c>
      <c r="AC180" s="54">
        <v>0</v>
      </c>
      <c r="AD180" s="54">
        <v>0</v>
      </c>
      <c r="AE180" s="54">
        <v>0</v>
      </c>
    </row>
    <row r="181" spans="1:31" s="68" customFormat="1" ht="13.8" x14ac:dyDescent="0.25">
      <c r="A181" s="29"/>
      <c r="B181" s="20" t="s">
        <v>70</v>
      </c>
      <c r="C181" s="15" t="s">
        <v>165</v>
      </c>
      <c r="D181" s="55">
        <v>0</v>
      </c>
      <c r="E181" s="55">
        <v>0</v>
      </c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55">
        <v>0</v>
      </c>
      <c r="L181" s="55">
        <v>0</v>
      </c>
      <c r="M181" s="55">
        <v>0</v>
      </c>
      <c r="N181" s="55">
        <v>0</v>
      </c>
      <c r="O181" s="55">
        <v>0</v>
      </c>
      <c r="P181" s="55">
        <v>0</v>
      </c>
      <c r="Q181" s="55">
        <v>0</v>
      </c>
      <c r="R181" s="55">
        <v>0</v>
      </c>
      <c r="S181" s="55">
        <v>0</v>
      </c>
      <c r="T181" s="55">
        <v>0</v>
      </c>
      <c r="U181" s="55">
        <v>0</v>
      </c>
      <c r="V181" s="55">
        <v>0</v>
      </c>
      <c r="W181" s="55">
        <v>0</v>
      </c>
      <c r="X181" s="55">
        <v>0</v>
      </c>
      <c r="Y181" s="55">
        <v>0</v>
      </c>
      <c r="Z181" s="55">
        <v>0</v>
      </c>
      <c r="AA181" s="55">
        <v>0</v>
      </c>
      <c r="AB181" s="55">
        <v>0</v>
      </c>
      <c r="AC181" s="55">
        <v>0</v>
      </c>
      <c r="AD181" s="55">
        <v>0</v>
      </c>
      <c r="AE181" s="55">
        <v>0</v>
      </c>
    </row>
    <row r="182" spans="1:31" s="68" customFormat="1" ht="22.5" customHeight="1" x14ac:dyDescent="0.25">
      <c r="A182" s="29"/>
      <c r="B182" s="20" t="s">
        <v>71</v>
      </c>
      <c r="C182" s="15" t="s">
        <v>166</v>
      </c>
      <c r="D182" s="55">
        <v>0</v>
      </c>
      <c r="E182" s="55">
        <v>0</v>
      </c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55">
        <v>0</v>
      </c>
      <c r="L182" s="55">
        <v>0</v>
      </c>
      <c r="M182" s="55">
        <v>0</v>
      </c>
      <c r="N182" s="55">
        <v>0</v>
      </c>
      <c r="O182" s="55">
        <v>0</v>
      </c>
      <c r="P182" s="55">
        <v>0</v>
      </c>
      <c r="Q182" s="55">
        <v>0</v>
      </c>
      <c r="R182" s="55">
        <v>0</v>
      </c>
      <c r="S182" s="55">
        <v>0</v>
      </c>
      <c r="T182" s="55">
        <v>0</v>
      </c>
      <c r="U182" s="55">
        <v>0</v>
      </c>
      <c r="V182" s="55">
        <v>0</v>
      </c>
      <c r="W182" s="55">
        <v>0</v>
      </c>
      <c r="X182" s="55">
        <v>0</v>
      </c>
      <c r="Y182" s="55">
        <v>0</v>
      </c>
      <c r="Z182" s="55">
        <v>0</v>
      </c>
      <c r="AA182" s="55">
        <v>0</v>
      </c>
      <c r="AB182" s="55">
        <v>0</v>
      </c>
      <c r="AC182" s="55">
        <v>0</v>
      </c>
      <c r="AD182" s="55">
        <v>0</v>
      </c>
      <c r="AE182" s="55">
        <v>0</v>
      </c>
    </row>
    <row r="183" spans="1:31" s="68" customFormat="1" ht="13.8" x14ac:dyDescent="0.25">
      <c r="A183" s="29"/>
      <c r="B183" s="20" t="s">
        <v>72</v>
      </c>
      <c r="C183" s="15" t="s">
        <v>167</v>
      </c>
      <c r="D183" s="55">
        <v>0</v>
      </c>
      <c r="E183" s="55">
        <v>0</v>
      </c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55">
        <v>0</v>
      </c>
      <c r="L183" s="55">
        <v>0</v>
      </c>
      <c r="M183" s="55">
        <v>0</v>
      </c>
      <c r="N183" s="55">
        <v>0</v>
      </c>
      <c r="O183" s="55">
        <v>0</v>
      </c>
      <c r="P183" s="55">
        <v>0</v>
      </c>
      <c r="Q183" s="55">
        <v>0</v>
      </c>
      <c r="R183" s="55">
        <v>0</v>
      </c>
      <c r="S183" s="55">
        <v>0</v>
      </c>
      <c r="T183" s="55">
        <v>0</v>
      </c>
      <c r="U183" s="55">
        <v>0</v>
      </c>
      <c r="V183" s="55">
        <v>0</v>
      </c>
      <c r="W183" s="55">
        <v>0</v>
      </c>
      <c r="X183" s="55">
        <v>0</v>
      </c>
      <c r="Y183" s="55">
        <v>0</v>
      </c>
      <c r="Z183" s="55">
        <v>0</v>
      </c>
      <c r="AA183" s="55">
        <v>0</v>
      </c>
      <c r="AB183" s="55">
        <v>0</v>
      </c>
      <c r="AC183" s="55">
        <v>0</v>
      </c>
      <c r="AD183" s="55">
        <v>0</v>
      </c>
      <c r="AE183" s="55">
        <v>0</v>
      </c>
    </row>
    <row r="184" spans="1:31" s="68" customFormat="1" ht="13.8" x14ac:dyDescent="0.25">
      <c r="A184" s="29"/>
      <c r="B184" s="26" t="s">
        <v>187</v>
      </c>
      <c r="C184" s="19" t="s">
        <v>204</v>
      </c>
      <c r="D184" s="58">
        <v>0</v>
      </c>
      <c r="E184" s="58">
        <v>0</v>
      </c>
      <c r="F184" s="58">
        <v>0</v>
      </c>
      <c r="G184" s="58">
        <v>0</v>
      </c>
      <c r="H184" s="58">
        <v>0</v>
      </c>
      <c r="I184" s="58">
        <v>0</v>
      </c>
      <c r="J184" s="58">
        <v>0</v>
      </c>
      <c r="K184" s="58">
        <v>0</v>
      </c>
      <c r="L184" s="58">
        <v>0</v>
      </c>
      <c r="M184" s="58">
        <v>0</v>
      </c>
      <c r="N184" s="58">
        <v>0</v>
      </c>
      <c r="O184" s="58">
        <v>0</v>
      </c>
      <c r="P184" s="58">
        <v>0</v>
      </c>
      <c r="Q184" s="58">
        <v>0</v>
      </c>
      <c r="R184" s="58">
        <v>0</v>
      </c>
      <c r="S184" s="58">
        <v>0</v>
      </c>
      <c r="T184" s="58">
        <v>0</v>
      </c>
      <c r="U184" s="58">
        <v>0</v>
      </c>
      <c r="V184" s="58">
        <v>0</v>
      </c>
      <c r="W184" s="58">
        <v>0</v>
      </c>
      <c r="X184" s="58">
        <v>0</v>
      </c>
      <c r="Y184" s="58">
        <v>0</v>
      </c>
      <c r="Z184" s="58">
        <v>0</v>
      </c>
      <c r="AA184" s="58">
        <v>0</v>
      </c>
      <c r="AB184" s="58">
        <v>0</v>
      </c>
      <c r="AC184" s="58">
        <v>0</v>
      </c>
      <c r="AD184" s="58">
        <v>0</v>
      </c>
      <c r="AE184" s="58">
        <v>0</v>
      </c>
    </row>
    <row r="185" spans="1:31" s="68" customFormat="1" ht="13.8" x14ac:dyDescent="0.25">
      <c r="A185" s="29"/>
      <c r="B185" s="26" t="s">
        <v>188</v>
      </c>
      <c r="C185" s="26" t="s">
        <v>189</v>
      </c>
      <c r="D185" s="58">
        <v>95.261574845769999</v>
      </c>
      <c r="E185" s="58">
        <v>-78.1280427432593</v>
      </c>
      <c r="F185" s="58">
        <v>-62.502199058592353</v>
      </c>
      <c r="G185" s="58">
        <v>-102.53246256477712</v>
      </c>
      <c r="H185" s="58">
        <v>-96.733796687065009</v>
      </c>
      <c r="I185" s="58">
        <v>-241.54581088678776</v>
      </c>
      <c r="J185" s="58">
        <v>274.14560737148224</v>
      </c>
      <c r="K185" s="58">
        <v>-100.15288195019433</v>
      </c>
      <c r="L185" s="58">
        <v>-83.19249517503134</v>
      </c>
      <c r="M185" s="58">
        <v>-132.78993706775157</v>
      </c>
      <c r="N185" s="58">
        <v>-66.784490110409322</v>
      </c>
      <c r="O185" s="58">
        <v>-359.28707959958365</v>
      </c>
      <c r="P185" s="58">
        <v>-378.77716640861195</v>
      </c>
      <c r="Q185" s="58">
        <v>-428.04060491475155</v>
      </c>
      <c r="R185" s="58">
        <v>-195.71177432015716</v>
      </c>
      <c r="S185" s="58">
        <v>-1187.3061990661613</v>
      </c>
      <c r="T185" s="58">
        <v>-400.13359622495494</v>
      </c>
      <c r="U185" s="58">
        <v>-296.69440577759991</v>
      </c>
      <c r="V185" s="58">
        <v>-253.11040067819792</v>
      </c>
      <c r="W185" s="58">
        <v>-534.13678022510146</v>
      </c>
      <c r="X185" s="58">
        <v>-343.09087609748156</v>
      </c>
      <c r="Y185" s="58">
        <v>-197.35749931014735</v>
      </c>
      <c r="Z185" s="58">
        <v>-317.22610430654225</v>
      </c>
      <c r="AA185" s="58">
        <v>-561.4045420153476</v>
      </c>
      <c r="AB185" s="58">
        <v>-2388.3797933098567</v>
      </c>
      <c r="AC185" s="58">
        <v>-400.66968474763348</v>
      </c>
      <c r="AD185" s="58">
        <v>-584.07960777827884</v>
      </c>
      <c r="AE185" s="58">
        <v>-539.40641312147852</v>
      </c>
    </row>
    <row r="186" spans="1:31" s="68" customFormat="1" ht="13.8" x14ac:dyDescent="0.25">
      <c r="A186" s="52"/>
      <c r="B186" s="34" t="s">
        <v>0</v>
      </c>
      <c r="C186" s="35" t="s">
        <v>168</v>
      </c>
      <c r="D186" s="62">
        <v>-1230.1240189243836</v>
      </c>
      <c r="E186" s="62">
        <v>-777.23686662137607</v>
      </c>
      <c r="F186" s="62">
        <v>-866.55193386206622</v>
      </c>
      <c r="G186" s="62">
        <v>-1483.4027820683909</v>
      </c>
      <c r="H186" s="62">
        <v>-933.5424099659615</v>
      </c>
      <c r="I186" s="62">
        <v>-2173.6550537244939</v>
      </c>
      <c r="J186" s="62">
        <v>-2642.6562614452105</v>
      </c>
      <c r="K186" s="62">
        <v>-1704.2908212564812</v>
      </c>
      <c r="L186" s="62">
        <v>-742.48698182452006</v>
      </c>
      <c r="M186" s="62">
        <v>-2387.1601957686034</v>
      </c>
      <c r="N186" s="62">
        <v>-2928.3032005842897</v>
      </c>
      <c r="O186" s="62">
        <v>-1411.5088807681866</v>
      </c>
      <c r="P186" s="62">
        <v>-3994.9374639358521</v>
      </c>
      <c r="Q186" s="62">
        <v>-2379.7358054150791</v>
      </c>
      <c r="R186" s="62">
        <v>-370.54617180607795</v>
      </c>
      <c r="S186" s="62">
        <v>1483.4717751706735</v>
      </c>
      <c r="T186" s="62">
        <v>812.70599272526169</v>
      </c>
      <c r="U186" s="62">
        <v>-2687.7727906094092</v>
      </c>
      <c r="V186" s="62">
        <v>-1813.1991886397191</v>
      </c>
      <c r="W186" s="62">
        <v>-2082.9312830726813</v>
      </c>
      <c r="X186" s="62">
        <v>995.6246346970787</v>
      </c>
      <c r="Y186" s="62">
        <v>-688.37361477247237</v>
      </c>
      <c r="Z186" s="62">
        <v>-1228.9110964526062</v>
      </c>
      <c r="AA186" s="62">
        <v>-1563.1685337356835</v>
      </c>
      <c r="AB186" s="62">
        <v>2918.6519970330619</v>
      </c>
      <c r="AC186" s="62">
        <v>-2009.1474985098305</v>
      </c>
      <c r="AD186" s="62">
        <v>-54.183908788974762</v>
      </c>
      <c r="AE186" s="62">
        <v>500.80891218189623</v>
      </c>
    </row>
    <row r="187" spans="1:31" s="68" customFormat="1" ht="13.8" x14ac:dyDescent="0.25">
      <c r="A187" s="29"/>
      <c r="B187" s="19"/>
      <c r="C187" s="23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</row>
    <row r="188" spans="1:31" s="68" customFormat="1" ht="15" x14ac:dyDescent="0.25">
      <c r="A188" s="49" t="s">
        <v>76</v>
      </c>
      <c r="B188" s="29"/>
      <c r="C188" s="2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</row>
    <row r="189" spans="1:31" s="68" customFormat="1" ht="13.8" x14ac:dyDescent="0.25">
      <c r="C189" s="29"/>
    </row>
    <row r="190" spans="1:31" s="68" customFormat="1" ht="13.8" x14ac:dyDescent="0.25">
      <c r="C190" s="29"/>
    </row>
    <row r="191" spans="1:31" s="68" customFormat="1" ht="13.8" x14ac:dyDescent="0.25">
      <c r="C191" s="29"/>
    </row>
    <row r="192" spans="1:31" s="68" customFormat="1" ht="13.8" x14ac:dyDescent="0.25">
      <c r="C192" s="29"/>
    </row>
    <row r="193" spans="3:3" ht="13.8" x14ac:dyDescent="0.25">
      <c r="C193" s="29"/>
    </row>
    <row r="194" spans="3:3" ht="13.8" x14ac:dyDescent="0.25">
      <c r="C194" s="29"/>
    </row>
    <row r="195" spans="3:3" ht="13.8" x14ac:dyDescent="0.25">
      <c r="C195" s="29"/>
    </row>
    <row r="196" spans="3:3" ht="13.8" x14ac:dyDescent="0.25">
      <c r="C196" s="29"/>
    </row>
    <row r="197" spans="3:3" ht="13.8" x14ac:dyDescent="0.25">
      <c r="C197" s="29"/>
    </row>
    <row r="198" spans="3:3" ht="13.8" x14ac:dyDescent="0.25">
      <c r="C198" s="29"/>
    </row>
    <row r="199" spans="3:3" ht="13.8" x14ac:dyDescent="0.25">
      <c r="C199" s="29"/>
    </row>
    <row r="200" spans="3:3" ht="13.8" x14ac:dyDescent="0.25">
      <c r="C200" s="29"/>
    </row>
    <row r="201" spans="3:3" ht="13.8" x14ac:dyDescent="0.25">
      <c r="C201" s="29"/>
    </row>
    <row r="202" spans="3:3" ht="13.8" x14ac:dyDescent="0.25">
      <c r="C202" s="29"/>
    </row>
    <row r="203" spans="3:3" ht="13.8" x14ac:dyDescent="0.25">
      <c r="C203" s="29"/>
    </row>
    <row r="204" spans="3:3" ht="13.8" x14ac:dyDescent="0.25">
      <c r="C204" s="29"/>
    </row>
    <row r="205" spans="3:3" ht="13.8" x14ac:dyDescent="0.25">
      <c r="C205" s="29"/>
    </row>
    <row r="206" spans="3:3" ht="13.8" x14ac:dyDescent="0.25">
      <c r="C206" s="29"/>
    </row>
    <row r="207" spans="3:3" ht="13.8" x14ac:dyDescent="0.25">
      <c r="C207" s="29"/>
    </row>
    <row r="208" spans="3:3" ht="13.8" x14ac:dyDescent="0.25">
      <c r="C208" s="29"/>
    </row>
    <row r="209" spans="3:3" ht="13.8" x14ac:dyDescent="0.25">
      <c r="C209" s="29"/>
    </row>
    <row r="210" spans="3:3" ht="13.8" x14ac:dyDescent="0.25">
      <c r="C210" s="29"/>
    </row>
    <row r="211" spans="3:3" ht="13.8" x14ac:dyDescent="0.25">
      <c r="C211" s="29"/>
    </row>
    <row r="212" spans="3:3" ht="13.8" x14ac:dyDescent="0.25">
      <c r="C212" s="29"/>
    </row>
    <row r="213" spans="3:3" ht="13.8" x14ac:dyDescent="0.25">
      <c r="C213" s="29"/>
    </row>
    <row r="214" spans="3:3" ht="13.8" x14ac:dyDescent="0.25">
      <c r="C214" s="29"/>
    </row>
    <row r="215" spans="3:3" ht="13.8" x14ac:dyDescent="0.25">
      <c r="C215" s="29"/>
    </row>
    <row r="216" spans="3:3" ht="13.8" x14ac:dyDescent="0.25">
      <c r="C216" s="29"/>
    </row>
    <row r="217" spans="3:3" ht="13.8" x14ac:dyDescent="0.25">
      <c r="C217" s="29"/>
    </row>
    <row r="218" spans="3:3" ht="13.8" x14ac:dyDescent="0.25">
      <c r="C218" s="29"/>
    </row>
    <row r="219" spans="3:3" ht="13.8" x14ac:dyDescent="0.25">
      <c r="C219" s="29"/>
    </row>
    <row r="220" spans="3:3" ht="13.8" x14ac:dyDescent="0.25">
      <c r="C220" s="29"/>
    </row>
    <row r="221" spans="3:3" ht="13.8" x14ac:dyDescent="0.25">
      <c r="C221" s="29"/>
    </row>
    <row r="222" spans="3:3" ht="13.8" x14ac:dyDescent="0.25">
      <c r="C222" s="29"/>
    </row>
    <row r="223" spans="3:3" ht="13.8" x14ac:dyDescent="0.25">
      <c r="C223" s="29"/>
    </row>
    <row r="224" spans="3:3" ht="13.8" x14ac:dyDescent="0.25">
      <c r="C224" s="29"/>
    </row>
    <row r="225" spans="3:3" ht="13.8" x14ac:dyDescent="0.25">
      <c r="C225" s="29"/>
    </row>
    <row r="226" spans="3:3" ht="13.8" x14ac:dyDescent="0.25">
      <c r="C226" s="29"/>
    </row>
    <row r="227" spans="3:3" ht="13.8" x14ac:dyDescent="0.25">
      <c r="C227" s="29"/>
    </row>
    <row r="228" spans="3:3" ht="13.8" x14ac:dyDescent="0.25">
      <c r="C228" s="29"/>
    </row>
    <row r="229" spans="3:3" ht="13.8" x14ac:dyDescent="0.25">
      <c r="C229" s="29"/>
    </row>
    <row r="230" spans="3:3" ht="13.8" x14ac:dyDescent="0.25">
      <c r="C230" s="29"/>
    </row>
    <row r="231" spans="3:3" ht="13.8" x14ac:dyDescent="0.25">
      <c r="C231" s="29"/>
    </row>
    <row r="232" spans="3:3" ht="13.8" x14ac:dyDescent="0.25">
      <c r="C232" s="29"/>
    </row>
    <row r="233" spans="3:3" ht="13.8" x14ac:dyDescent="0.25">
      <c r="C233" s="4"/>
    </row>
    <row r="234" spans="3:3" ht="13.8" x14ac:dyDescent="0.25">
      <c r="C234" s="4"/>
    </row>
    <row r="235" spans="3:3" ht="13.8" x14ac:dyDescent="0.25">
      <c r="C235" s="4"/>
    </row>
    <row r="236" spans="3:3" ht="13.8" x14ac:dyDescent="0.25">
      <c r="C236" s="4"/>
    </row>
    <row r="237" spans="3:3" ht="13.8" x14ac:dyDescent="0.25">
      <c r="C237" s="4"/>
    </row>
    <row r="238" spans="3:3" ht="13.8" x14ac:dyDescent="0.25">
      <c r="C238" s="4"/>
    </row>
    <row r="239" spans="3:3" ht="13.8" x14ac:dyDescent="0.25">
      <c r="C239" s="4"/>
    </row>
    <row r="240" spans="3:3" ht="13.8" x14ac:dyDescent="0.25">
      <c r="C240" s="4"/>
    </row>
    <row r="241" spans="3:3" ht="13.8" x14ac:dyDescent="0.25">
      <c r="C241" s="4"/>
    </row>
    <row r="242" spans="3:3" ht="13.8" x14ac:dyDescent="0.25">
      <c r="C242" s="4"/>
    </row>
    <row r="243" spans="3:3" ht="13.8" x14ac:dyDescent="0.25">
      <c r="C243" s="4"/>
    </row>
    <row r="244" spans="3:3" ht="13.8" x14ac:dyDescent="0.25">
      <c r="C244" s="4"/>
    </row>
    <row r="245" spans="3:3" ht="13.8" x14ac:dyDescent="0.25">
      <c r="C245" s="4"/>
    </row>
    <row r="246" spans="3:3" ht="13.8" x14ac:dyDescent="0.25">
      <c r="C246" s="4"/>
    </row>
    <row r="247" spans="3:3" ht="13.8" x14ac:dyDescent="0.25">
      <c r="C247" s="4"/>
    </row>
    <row r="248" spans="3:3" ht="13.8" x14ac:dyDescent="0.25">
      <c r="C248" s="4"/>
    </row>
    <row r="249" spans="3:3" ht="13.8" x14ac:dyDescent="0.25">
      <c r="C249" s="4"/>
    </row>
    <row r="250" spans="3:3" ht="13.8" x14ac:dyDescent="0.25">
      <c r="C250" s="4"/>
    </row>
    <row r="251" spans="3:3" ht="13.8" x14ac:dyDescent="0.25">
      <c r="C251" s="4"/>
    </row>
    <row r="252" spans="3:3" ht="13.8" x14ac:dyDescent="0.25">
      <c r="C252" s="4"/>
    </row>
    <row r="253" spans="3:3" ht="13.8" x14ac:dyDescent="0.25">
      <c r="C253" s="4"/>
    </row>
    <row r="254" spans="3:3" ht="13.8" x14ac:dyDescent="0.25">
      <c r="C254" s="4"/>
    </row>
    <row r="255" spans="3:3" ht="13.8" x14ac:dyDescent="0.25">
      <c r="C255" s="4"/>
    </row>
    <row r="256" spans="3:3" ht="13.8" x14ac:dyDescent="0.25">
      <c r="C256" s="4"/>
    </row>
    <row r="257" spans="3:3" ht="13.8" x14ac:dyDescent="0.25">
      <c r="C257" s="4"/>
    </row>
    <row r="258" spans="3:3" ht="13.8" x14ac:dyDescent="0.25">
      <c r="C258" s="4"/>
    </row>
    <row r="259" spans="3:3" ht="13.8" x14ac:dyDescent="0.25">
      <c r="C259" s="4"/>
    </row>
    <row r="260" spans="3:3" ht="13.8" x14ac:dyDescent="0.25">
      <c r="C260" s="4"/>
    </row>
    <row r="261" spans="3:3" ht="13.8" x14ac:dyDescent="0.25">
      <c r="C261" s="4"/>
    </row>
    <row r="262" spans="3:3" ht="13.8" x14ac:dyDescent="0.25">
      <c r="C262" s="4"/>
    </row>
    <row r="263" spans="3:3" ht="13.8" x14ac:dyDescent="0.25">
      <c r="C263" s="4"/>
    </row>
    <row r="264" spans="3:3" ht="13.8" x14ac:dyDescent="0.25">
      <c r="C264" s="4"/>
    </row>
    <row r="265" spans="3:3" ht="13.8" x14ac:dyDescent="0.25">
      <c r="C265" s="4"/>
    </row>
    <row r="266" spans="3:3" ht="13.8" x14ac:dyDescent="0.25">
      <c r="C266" s="4"/>
    </row>
    <row r="267" spans="3:3" ht="13.8" x14ac:dyDescent="0.25">
      <c r="C267" s="4"/>
    </row>
    <row r="268" spans="3:3" ht="13.8" x14ac:dyDescent="0.25">
      <c r="C268" s="4"/>
    </row>
    <row r="269" spans="3:3" ht="13.8" x14ac:dyDescent="0.25">
      <c r="C269" s="4"/>
    </row>
    <row r="270" spans="3:3" ht="13.8" x14ac:dyDescent="0.25">
      <c r="C270" s="4"/>
    </row>
    <row r="271" spans="3:3" ht="13.8" x14ac:dyDescent="0.25">
      <c r="C271" s="4"/>
    </row>
    <row r="272" spans="3:3" ht="13.8" x14ac:dyDescent="0.25">
      <c r="C272" s="4"/>
    </row>
    <row r="273" spans="3:3" ht="13.8" x14ac:dyDescent="0.25">
      <c r="C273" s="4"/>
    </row>
    <row r="274" spans="3:3" ht="13.8" x14ac:dyDescent="0.25">
      <c r="C274" s="4"/>
    </row>
    <row r="275" spans="3:3" ht="13.8" x14ac:dyDescent="0.25">
      <c r="C275" s="4"/>
    </row>
    <row r="276" spans="3:3" ht="13.8" x14ac:dyDescent="0.25">
      <c r="C276" s="4"/>
    </row>
    <row r="277" spans="3:3" ht="13.8" x14ac:dyDescent="0.25">
      <c r="C277" s="4"/>
    </row>
    <row r="278" spans="3:3" ht="13.8" x14ac:dyDescent="0.25">
      <c r="C278" s="4"/>
    </row>
    <row r="279" spans="3:3" ht="13.8" x14ac:dyDescent="0.25">
      <c r="C279" s="4"/>
    </row>
    <row r="280" spans="3:3" ht="13.8" x14ac:dyDescent="0.25">
      <c r="C280" s="4"/>
    </row>
    <row r="281" spans="3:3" ht="13.8" x14ac:dyDescent="0.25">
      <c r="C281" s="4"/>
    </row>
    <row r="282" spans="3:3" ht="13.8" x14ac:dyDescent="0.25">
      <c r="C282" s="4"/>
    </row>
    <row r="283" spans="3:3" ht="13.8" x14ac:dyDescent="0.25">
      <c r="C283" s="4"/>
    </row>
    <row r="284" spans="3:3" ht="13.8" x14ac:dyDescent="0.25">
      <c r="C284" s="4"/>
    </row>
    <row r="285" spans="3:3" ht="13.8" x14ac:dyDescent="0.25">
      <c r="C285" s="4"/>
    </row>
    <row r="286" spans="3:3" ht="13.8" x14ac:dyDescent="0.25">
      <c r="C286" s="4"/>
    </row>
    <row r="287" spans="3:3" ht="13.8" x14ac:dyDescent="0.25">
      <c r="C287" s="4"/>
    </row>
    <row r="288" spans="3:3" ht="13.8" x14ac:dyDescent="0.25">
      <c r="C288" s="4"/>
    </row>
    <row r="289" spans="3:3" ht="13.8" x14ac:dyDescent="0.25">
      <c r="C289" s="4"/>
    </row>
    <row r="290" spans="3:3" ht="13.8" x14ac:dyDescent="0.25">
      <c r="C290" s="4"/>
    </row>
    <row r="291" spans="3:3" ht="13.8" x14ac:dyDescent="0.25">
      <c r="C291" s="4"/>
    </row>
    <row r="292" spans="3:3" ht="13.8" x14ac:dyDescent="0.25">
      <c r="C292" s="4"/>
    </row>
    <row r="293" spans="3:3" ht="13.8" x14ac:dyDescent="0.25">
      <c r="C293" s="4"/>
    </row>
    <row r="294" spans="3:3" ht="13.8" x14ac:dyDescent="0.25">
      <c r="C294" s="4"/>
    </row>
    <row r="295" spans="3:3" ht="13.8" x14ac:dyDescent="0.25">
      <c r="C295" s="4"/>
    </row>
    <row r="296" spans="3:3" ht="13.8" x14ac:dyDescent="0.25">
      <c r="C296" s="4"/>
    </row>
    <row r="297" spans="3:3" ht="13.8" x14ac:dyDescent="0.25">
      <c r="C297" s="4"/>
    </row>
    <row r="298" spans="3:3" ht="13.8" x14ac:dyDescent="0.25">
      <c r="C298" s="4"/>
    </row>
    <row r="299" spans="3:3" ht="13.8" x14ac:dyDescent="0.25">
      <c r="C299" s="4"/>
    </row>
    <row r="300" spans="3:3" ht="13.8" x14ac:dyDescent="0.25">
      <c r="C300" s="4"/>
    </row>
    <row r="301" spans="3:3" ht="13.8" x14ac:dyDescent="0.25">
      <c r="C301" s="4"/>
    </row>
    <row r="302" spans="3:3" ht="13.8" x14ac:dyDescent="0.25">
      <c r="C302" s="4"/>
    </row>
    <row r="303" spans="3:3" ht="13.8" x14ac:dyDescent="0.25">
      <c r="C303" s="4"/>
    </row>
    <row r="304" spans="3:3" ht="13.8" x14ac:dyDescent="0.25">
      <c r="C304" s="4"/>
    </row>
    <row r="305" spans="3:3" ht="13.8" x14ac:dyDescent="0.25">
      <c r="C305" s="4"/>
    </row>
    <row r="306" spans="3:3" ht="13.8" x14ac:dyDescent="0.25">
      <c r="C306" s="4"/>
    </row>
    <row r="307" spans="3:3" ht="13.8" x14ac:dyDescent="0.25">
      <c r="C307" s="4"/>
    </row>
    <row r="308" spans="3:3" ht="13.8" x14ac:dyDescent="0.25">
      <c r="C308" s="4"/>
    </row>
    <row r="309" spans="3:3" ht="13.8" x14ac:dyDescent="0.25">
      <c r="C309" s="4"/>
    </row>
    <row r="310" spans="3:3" ht="13.8" x14ac:dyDescent="0.25">
      <c r="C310" s="4"/>
    </row>
    <row r="311" spans="3:3" ht="13.8" x14ac:dyDescent="0.25">
      <c r="C311" s="4"/>
    </row>
    <row r="312" spans="3:3" ht="13.8" x14ac:dyDescent="0.25">
      <c r="C312" s="4"/>
    </row>
    <row r="313" spans="3:3" ht="13.8" x14ac:dyDescent="0.25">
      <c r="C313" s="4"/>
    </row>
    <row r="314" spans="3:3" ht="13.8" x14ac:dyDescent="0.25">
      <c r="C314" s="4"/>
    </row>
    <row r="315" spans="3:3" ht="13.8" x14ac:dyDescent="0.25">
      <c r="C315" s="4"/>
    </row>
    <row r="316" spans="3:3" ht="13.8" x14ac:dyDescent="0.25">
      <c r="C316" s="4"/>
    </row>
    <row r="317" spans="3:3" ht="13.8" x14ac:dyDescent="0.25">
      <c r="C317" s="4"/>
    </row>
    <row r="318" spans="3:3" ht="13.8" x14ac:dyDescent="0.25">
      <c r="C318" s="4"/>
    </row>
    <row r="319" spans="3:3" ht="13.8" x14ac:dyDescent="0.25">
      <c r="C319" s="4"/>
    </row>
    <row r="320" spans="3:3" ht="13.8" x14ac:dyDescent="0.25">
      <c r="C320" s="4"/>
    </row>
    <row r="321" spans="3:3" ht="13.8" x14ac:dyDescent="0.25">
      <c r="C321" s="4"/>
    </row>
    <row r="322" spans="3:3" ht="13.8" x14ac:dyDescent="0.25">
      <c r="C322" s="4"/>
    </row>
    <row r="323" spans="3:3" ht="13.8" x14ac:dyDescent="0.25">
      <c r="C323" s="4"/>
    </row>
    <row r="324" spans="3:3" ht="13.8" x14ac:dyDescent="0.25">
      <c r="C324" s="4"/>
    </row>
    <row r="325" spans="3:3" ht="13.8" x14ac:dyDescent="0.25">
      <c r="C325" s="4"/>
    </row>
    <row r="326" spans="3:3" ht="13.8" x14ac:dyDescent="0.25">
      <c r="C326" s="4"/>
    </row>
    <row r="327" spans="3:3" ht="13.8" x14ac:dyDescent="0.25">
      <c r="C327" s="4"/>
    </row>
    <row r="328" spans="3:3" ht="13.8" x14ac:dyDescent="0.25">
      <c r="C328" s="4"/>
    </row>
    <row r="329" spans="3:3" ht="13.8" x14ac:dyDescent="0.25">
      <c r="C329" s="4"/>
    </row>
    <row r="330" spans="3:3" ht="13.8" x14ac:dyDescent="0.25">
      <c r="C330" s="4"/>
    </row>
    <row r="331" spans="3:3" ht="13.8" x14ac:dyDescent="0.25">
      <c r="C331" s="4"/>
    </row>
    <row r="332" spans="3:3" ht="13.8" x14ac:dyDescent="0.25">
      <c r="C332" s="4"/>
    </row>
    <row r="333" spans="3:3" ht="13.8" x14ac:dyDescent="0.25">
      <c r="C333" s="4"/>
    </row>
    <row r="334" spans="3:3" ht="13.8" x14ac:dyDescent="0.25">
      <c r="C334" s="4"/>
    </row>
    <row r="335" spans="3:3" ht="13.8" x14ac:dyDescent="0.25">
      <c r="C335" s="4"/>
    </row>
    <row r="336" spans="3:3" ht="13.8" x14ac:dyDescent="0.25">
      <c r="C336" s="4"/>
    </row>
    <row r="337" spans="3:3" ht="13.8" x14ac:dyDescent="0.25">
      <c r="C337" s="4"/>
    </row>
    <row r="338" spans="3:3" ht="13.8" x14ac:dyDescent="0.25">
      <c r="C338" s="4"/>
    </row>
    <row r="339" spans="3:3" ht="13.8" x14ac:dyDescent="0.25">
      <c r="C339" s="4"/>
    </row>
    <row r="340" spans="3:3" ht="13.8" x14ac:dyDescent="0.25">
      <c r="C340" s="4"/>
    </row>
    <row r="341" spans="3:3" ht="13.8" x14ac:dyDescent="0.25">
      <c r="C341" s="4"/>
    </row>
    <row r="342" spans="3:3" ht="13.8" x14ac:dyDescent="0.25">
      <c r="C342" s="4"/>
    </row>
    <row r="343" spans="3:3" ht="13.8" x14ac:dyDescent="0.25">
      <c r="C343" s="4"/>
    </row>
    <row r="344" spans="3:3" ht="13.8" x14ac:dyDescent="0.25">
      <c r="C344" s="4"/>
    </row>
    <row r="345" spans="3:3" ht="13.8" x14ac:dyDescent="0.25">
      <c r="C345" s="4"/>
    </row>
    <row r="346" spans="3:3" ht="13.8" x14ac:dyDescent="0.25">
      <c r="C346" s="4"/>
    </row>
    <row r="347" spans="3:3" ht="13.8" x14ac:dyDescent="0.25">
      <c r="C347" s="4"/>
    </row>
    <row r="348" spans="3:3" ht="13.8" x14ac:dyDescent="0.25">
      <c r="C348" s="4"/>
    </row>
    <row r="349" spans="3:3" ht="13.8" x14ac:dyDescent="0.25">
      <c r="C349" s="4"/>
    </row>
    <row r="350" spans="3:3" ht="13.8" x14ac:dyDescent="0.25">
      <c r="C350" s="4"/>
    </row>
    <row r="351" spans="3:3" ht="13.8" x14ac:dyDescent="0.25">
      <c r="C351" s="4"/>
    </row>
  </sheetData>
  <phoneticPr fontId="2" type="noConversion"/>
  <printOptions horizontalCentered="1"/>
  <pageMargins left="0.59055118110236227" right="0.59055118110236227" top="0.98425196850393704" bottom="0.78740157480314965" header="0.51181102362204722" footer="0.51181102362204722"/>
  <pageSetup paperSize="9" scale="57" fitToHeight="2" orientation="portrait"/>
  <headerFooter alignWithMargins="0">
    <oddFooter>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Notice</vt:lpstr>
      <vt:lpstr>S.1</vt:lpstr>
      <vt:lpstr>S.11</vt:lpstr>
      <vt:lpstr>S.12</vt:lpstr>
      <vt:lpstr>S.13</vt:lpstr>
      <vt:lpstr>S.14+S.15</vt:lpstr>
      <vt:lpstr>S.2</vt:lpstr>
      <vt:lpstr>S.1!Print_Area</vt:lpstr>
      <vt:lpstr>S.11!Print_Area</vt:lpstr>
      <vt:lpstr>S.12!Print_Area</vt:lpstr>
      <vt:lpstr>S.13!Print_Area</vt:lpstr>
      <vt:lpstr>'S.14+S.15'!Print_Area</vt:lpstr>
      <vt:lpstr>S.2!Print_Area</vt:lpstr>
      <vt:lpstr>S.1!Print_Titles</vt:lpstr>
      <vt:lpstr>S.11!Print_Titles</vt:lpstr>
      <vt:lpstr>S.12!Print_Titles</vt:lpstr>
      <vt:lpstr>S.13!Print_Titles</vt:lpstr>
      <vt:lpstr>'S.14+S.15'!Print_Titles</vt:lpstr>
      <vt:lpstr>S.2!Print_Titles</vt:lpstr>
    </vt:vector>
  </TitlesOfParts>
  <Company>BcL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BcL</dc:creator>
  <cp:lastModifiedBy>Ingber Roymans</cp:lastModifiedBy>
  <cp:lastPrinted>2011-05-17T12:10:27Z</cp:lastPrinted>
  <dcterms:created xsi:type="dcterms:W3CDTF">2011-05-09T12:41:34Z</dcterms:created>
  <dcterms:modified xsi:type="dcterms:W3CDTF">2024-01-05T09:15:00Z</dcterms:modified>
</cp:coreProperties>
</file>