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A_STATEC\published\sent_to_Internet\2024Q3\"/>
    </mc:Choice>
  </mc:AlternateContent>
  <bookViews>
    <workbookView xWindow="-12" yWindow="5232" windowWidth="23088" windowHeight="5280" tabRatio="806" firstSheet="9" activeTab="29"/>
  </bookViews>
  <sheets>
    <sheet name="Notice" sheetId="21" r:id="rId1"/>
    <sheet name="1995" sheetId="44" r:id="rId2"/>
    <sheet name="1996" sheetId="43" r:id="rId3"/>
    <sheet name="1997" sheetId="42" r:id="rId4"/>
    <sheet name="1998" sheetId="41" r:id="rId5"/>
    <sheet name="1999" sheetId="40" r:id="rId6"/>
    <sheet name="2000" sheetId="39" r:id="rId7"/>
    <sheet name="2001" sheetId="38" r:id="rId8"/>
    <sheet name="2002" sheetId="37" r:id="rId9"/>
    <sheet name="2003" sheetId="36" r:id="rId10"/>
    <sheet name="2004" sheetId="35" r:id="rId11"/>
    <sheet name="2005" sheetId="34" r:id="rId12"/>
    <sheet name="2006" sheetId="33" r:id="rId13"/>
    <sheet name="2007" sheetId="32" r:id="rId14"/>
    <sheet name="2008" sheetId="31" r:id="rId15"/>
    <sheet name="2009" sheetId="4" r:id="rId16"/>
    <sheet name="2010" sheetId="28" r:id="rId17"/>
    <sheet name="2011" sheetId="29" r:id="rId18"/>
    <sheet name="2012" sheetId="30" r:id="rId19"/>
    <sheet name="2013" sheetId="45" r:id="rId20"/>
    <sheet name="2014" sheetId="46" r:id="rId21"/>
    <sheet name="2015" sheetId="47" r:id="rId22"/>
    <sheet name="2016" sheetId="48" r:id="rId23"/>
    <sheet name="2017" sheetId="49" r:id="rId24"/>
    <sheet name="2018" sheetId="50" r:id="rId25"/>
    <sheet name="2019" sheetId="51" r:id="rId26"/>
    <sheet name="2020" sheetId="52" r:id="rId27"/>
    <sheet name="2021" sheetId="53" r:id="rId28"/>
    <sheet name="2022" sheetId="54" r:id="rId29"/>
    <sheet name="2023" sheetId="55" r:id="rId30"/>
  </sheets>
  <definedNames>
    <definedName name="_xlnm.Print_Titles" localSheetId="1">'1995'!$1:$5</definedName>
    <definedName name="_xlnm.Print_Titles" localSheetId="2">'1996'!$1:$5</definedName>
    <definedName name="_xlnm.Print_Titles" localSheetId="3">'1997'!$1:$5</definedName>
    <definedName name="_xlnm.Print_Titles" localSheetId="4">'1998'!$1:$5</definedName>
    <definedName name="_xlnm.Print_Titles" localSheetId="5">'1999'!$1:$5</definedName>
    <definedName name="_xlnm.Print_Titles" localSheetId="6">'2000'!$1:$5</definedName>
    <definedName name="_xlnm.Print_Titles" localSheetId="7">'2001'!$1:$5</definedName>
    <definedName name="_xlnm.Print_Titles" localSheetId="8">'2002'!$1:$5</definedName>
    <definedName name="_xlnm.Print_Titles" localSheetId="9">'2003'!$1:$5</definedName>
    <definedName name="_xlnm.Print_Titles" localSheetId="10">'2004'!$1:$5</definedName>
    <definedName name="_xlnm.Print_Titles" localSheetId="11">'2005'!$1:$5</definedName>
    <definedName name="_xlnm.Print_Titles" localSheetId="12">'2006'!$1:$5</definedName>
    <definedName name="_xlnm.Print_Titles" localSheetId="13">'2007'!$1:$5</definedName>
    <definedName name="_xlnm.Print_Titles" localSheetId="14">'2008'!$1:$5</definedName>
    <definedName name="_xlnm.Print_Titles" localSheetId="15">'2009'!$1:$5</definedName>
    <definedName name="_xlnm.Print_Titles" localSheetId="16">'2010'!$1:$5</definedName>
    <definedName name="_xlnm.Print_Titles" localSheetId="17">'2011'!$1:$5</definedName>
    <definedName name="_xlnm.Print_Titles" localSheetId="18">'2012'!$1:$5</definedName>
    <definedName name="_xlnm.Print_Titles" localSheetId="19">'2013'!$1:$5</definedName>
    <definedName name="_xlnm.Print_Titles" localSheetId="20">'2014'!$1:$5</definedName>
    <definedName name="_xlnm.Print_Titles" localSheetId="21">'2015'!$1:$5</definedName>
    <definedName name="_xlnm.Print_Titles" localSheetId="22">'2016'!$1:$5</definedName>
    <definedName name="_xlnm.Print_Titles" localSheetId="23">'2017'!$1:$5</definedName>
    <definedName name="_xlnm.Print_Titles" localSheetId="24">'2018'!$1:$5</definedName>
    <definedName name="_xlnm.Print_Titles" localSheetId="25">'2019'!$1:$5</definedName>
    <definedName name="_xlnm.Print_Titles" localSheetId="26">'2020'!$1:$5</definedName>
    <definedName name="_xlnm.Print_Titles" localSheetId="27">'2021'!$1:$5</definedName>
    <definedName name="_xlnm.Print_Titles" localSheetId="28">'2022'!$1:$5</definedName>
    <definedName name="_xlnm.Print_Titles" localSheetId="29">'2023'!$1:$5</definedName>
  </definedNames>
  <calcPr calcId="162913"/>
</workbook>
</file>

<file path=xl/calcChain.xml><?xml version="1.0" encoding="utf-8"?>
<calcChain xmlns="http://schemas.openxmlformats.org/spreadsheetml/2006/main">
  <c r="K109" i="55" l="1"/>
  <c r="K107" i="55"/>
  <c r="K106" i="55"/>
  <c r="K105" i="55"/>
  <c r="K104" i="55"/>
  <c r="G102" i="55"/>
  <c r="K100" i="55"/>
  <c r="G98" i="55"/>
  <c r="K96" i="55"/>
  <c r="G96" i="55"/>
  <c r="G94" i="55"/>
  <c r="K87" i="55"/>
  <c r="K86" i="55"/>
  <c r="K85" i="55"/>
  <c r="G82" i="55"/>
  <c r="G77" i="55"/>
  <c r="K75" i="55"/>
  <c r="G75" i="55"/>
  <c r="G72" i="55"/>
  <c r="K70" i="55"/>
  <c r="G70" i="55"/>
  <c r="G69" i="55"/>
  <c r="G67" i="55"/>
  <c r="K66" i="55"/>
  <c r="G64" i="55"/>
  <c r="G59" i="55"/>
  <c r="K57" i="55"/>
  <c r="G57" i="55"/>
  <c r="G56" i="55"/>
  <c r="G54" i="55"/>
  <c r="K52" i="55"/>
  <c r="G52" i="55"/>
  <c r="G51" i="55"/>
  <c r="K49" i="55"/>
  <c r="K47" i="55"/>
  <c r="G47" i="55"/>
  <c r="G46" i="55"/>
  <c r="G45" i="55"/>
  <c r="K41" i="55"/>
  <c r="K39" i="55"/>
  <c r="K38" i="55"/>
  <c r="K35" i="55"/>
  <c r="K31" i="55"/>
  <c r="K23" i="55"/>
  <c r="K22" i="55"/>
  <c r="K20" i="55"/>
  <c r="K18" i="55"/>
  <c r="G14" i="55"/>
  <c r="G13" i="55"/>
  <c r="G12" i="55"/>
  <c r="G11" i="55"/>
  <c r="G99" i="55"/>
  <c r="K78" i="55"/>
  <c r="K76" i="55"/>
  <c r="G76" i="55"/>
  <c r="K74" i="55"/>
  <c r="G74" i="55"/>
  <c r="G73" i="55"/>
  <c r="G68" i="55"/>
  <c r="G66" i="55"/>
  <c r="K61" i="55"/>
  <c r="K53" i="55"/>
  <c r="K24" i="55" l="1"/>
  <c r="G16" i="55"/>
  <c r="G53" i="55"/>
  <c r="G71" i="55"/>
  <c r="K89" i="55"/>
  <c r="K37" i="55"/>
  <c r="G50" i="55"/>
  <c r="G60" i="55"/>
  <c r="K84" i="55"/>
  <c r="K99" i="55"/>
  <c r="K51" i="55"/>
  <c r="G29" i="55"/>
  <c r="K36" i="55"/>
  <c r="K71" i="55"/>
  <c r="K19" i="55"/>
  <c r="K59" i="55"/>
  <c r="K72" i="55"/>
  <c r="K88" i="55"/>
  <c r="K103" i="55"/>
  <c r="K21" i="55"/>
  <c r="K34" i="55"/>
  <c r="K68" i="55"/>
  <c r="K73" i="55"/>
  <c r="K60" i="55"/>
  <c r="K46" i="55"/>
  <c r="K56" i="55"/>
  <c r="K62" i="55"/>
  <c r="K69" i="55"/>
  <c r="K90" i="55"/>
  <c r="K50" i="55"/>
  <c r="K79" i="55"/>
  <c r="G17" i="55"/>
  <c r="G87" i="55"/>
  <c r="K55" i="55"/>
  <c r="K30" i="55"/>
  <c r="K40" i="55"/>
  <c r="K58" i="55"/>
  <c r="G44" i="55"/>
  <c r="G10" i="55"/>
  <c r="G15" i="55"/>
  <c r="G28" i="55"/>
  <c r="K32" i="55"/>
  <c r="K42" i="55"/>
  <c r="K54" i="55"/>
  <c r="G65" i="55"/>
  <c r="K67" i="55"/>
  <c r="K77" i="55"/>
  <c r="K98" i="55"/>
  <c r="K108" i="55"/>
  <c r="K33" i="55"/>
  <c r="G48" i="55"/>
  <c r="G58" i="55"/>
  <c r="G97" i="55"/>
  <c r="K48" i="55"/>
  <c r="G83" i="55"/>
  <c r="G95" i="55"/>
  <c r="K97" i="55"/>
  <c r="G55" i="55"/>
  <c r="G49" i="55"/>
  <c r="K107" i="54" l="1"/>
  <c r="K105" i="54"/>
  <c r="K100" i="54"/>
  <c r="G99" i="54"/>
  <c r="G98" i="54"/>
  <c r="G96" i="54"/>
  <c r="G94" i="54"/>
  <c r="K87" i="54"/>
  <c r="K86" i="54"/>
  <c r="K84" i="54"/>
  <c r="G82" i="54"/>
  <c r="G77" i="54"/>
  <c r="G75" i="54"/>
  <c r="G74" i="54"/>
  <c r="G72" i="54"/>
  <c r="G70" i="54"/>
  <c r="G69" i="54"/>
  <c r="G68" i="54"/>
  <c r="G67" i="54"/>
  <c r="G64" i="54"/>
  <c r="K61" i="54"/>
  <c r="G58" i="54"/>
  <c r="G57" i="54"/>
  <c r="G56" i="54"/>
  <c r="G55" i="54"/>
  <c r="G52" i="54"/>
  <c r="G51" i="54"/>
  <c r="G47" i="54"/>
  <c r="K41" i="54"/>
  <c r="K39" i="54"/>
  <c r="K37" i="54"/>
  <c r="K35" i="54"/>
  <c r="K33" i="54"/>
  <c r="K31" i="54"/>
  <c r="G29" i="54"/>
  <c r="K24" i="54"/>
  <c r="K22" i="54"/>
  <c r="K20" i="54"/>
  <c r="K18" i="54"/>
  <c r="G14" i="54"/>
  <c r="G12" i="54"/>
  <c r="K109" i="54"/>
  <c r="K103" i="54"/>
  <c r="G95" i="54"/>
  <c r="G73" i="54"/>
  <c r="G71" i="54"/>
  <c r="K66" i="54"/>
  <c r="G60" i="54"/>
  <c r="G59" i="54"/>
  <c r="G50" i="54"/>
  <c r="G49" i="54"/>
  <c r="K89" i="54" l="1"/>
  <c r="G97" i="54"/>
  <c r="K108" i="54"/>
  <c r="K19" i="54"/>
  <c r="K97" i="54"/>
  <c r="K68" i="54"/>
  <c r="K23" i="54"/>
  <c r="K74" i="54"/>
  <c r="G16" i="54"/>
  <c r="G53" i="54"/>
  <c r="G48" i="54"/>
  <c r="G66" i="54"/>
  <c r="G76" i="54"/>
  <c r="K76" i="54"/>
  <c r="K21" i="54"/>
  <c r="G28" i="54"/>
  <c r="G45" i="54"/>
  <c r="K46" i="54"/>
  <c r="K47" i="54"/>
  <c r="K48" i="54"/>
  <c r="K49" i="54"/>
  <c r="K51" i="54"/>
  <c r="K52" i="54"/>
  <c r="K53" i="54"/>
  <c r="K54" i="54"/>
  <c r="K55" i="54"/>
  <c r="K56" i="54"/>
  <c r="K57" i="54"/>
  <c r="K60" i="54"/>
  <c r="K62" i="54"/>
  <c r="G65" i="54"/>
  <c r="K67" i="54"/>
  <c r="K69" i="54"/>
  <c r="K70" i="54"/>
  <c r="K71" i="54"/>
  <c r="K72" i="54"/>
  <c r="K73" i="54"/>
  <c r="K75" i="54"/>
  <c r="K77" i="54"/>
  <c r="K79" i="54"/>
  <c r="G83" i="54"/>
  <c r="K85" i="54"/>
  <c r="G87" i="54"/>
  <c r="K88" i="54"/>
  <c r="K90" i="54"/>
  <c r="K96" i="54"/>
  <c r="K98" i="54"/>
  <c r="G102" i="54"/>
  <c r="K104" i="54"/>
  <c r="K106" i="54"/>
  <c r="G44" i="54"/>
  <c r="G46" i="54"/>
  <c r="K50" i="54"/>
  <c r="G54" i="54"/>
  <c r="K58" i="54"/>
  <c r="K59" i="54"/>
  <c r="K78" i="54"/>
  <c r="K99" i="54"/>
  <c r="G10" i="54"/>
  <c r="G11" i="54"/>
  <c r="G13" i="54"/>
  <c r="G15" i="54"/>
  <c r="G17" i="54"/>
  <c r="K30" i="54"/>
  <c r="K32" i="54"/>
  <c r="K34" i="54"/>
  <c r="K36" i="54"/>
  <c r="K38" i="54"/>
  <c r="K40" i="54"/>
  <c r="K42" i="54"/>
  <c r="K107" i="53"/>
  <c r="G96" i="53"/>
  <c r="K87" i="53"/>
  <c r="G75" i="53"/>
  <c r="G70" i="53"/>
  <c r="G68" i="53"/>
  <c r="G64" i="53"/>
  <c r="G60" i="53"/>
  <c r="G57" i="53"/>
  <c r="G52" i="53"/>
  <c r="G47" i="53"/>
  <c r="K41" i="53"/>
  <c r="K37" i="53"/>
  <c r="K36" i="53"/>
  <c r="K31" i="53"/>
  <c r="G14" i="53"/>
  <c r="G12" i="53" l="1"/>
  <c r="K39" i="53"/>
  <c r="G46" i="53"/>
  <c r="G51" i="53"/>
  <c r="G56" i="53"/>
  <c r="G69" i="53"/>
  <c r="G74" i="53"/>
  <c r="K105" i="53"/>
  <c r="K67" i="53"/>
  <c r="K88" i="53"/>
  <c r="K108" i="53"/>
  <c r="K22" i="53"/>
  <c r="K35" i="53"/>
  <c r="G49" i="53"/>
  <c r="G54" i="53"/>
  <c r="G59" i="53"/>
  <c r="K61" i="53"/>
  <c r="G67" i="53"/>
  <c r="G72" i="53"/>
  <c r="G77" i="53"/>
  <c r="G98" i="53"/>
  <c r="K100" i="53"/>
  <c r="G82" i="53"/>
  <c r="K86" i="53"/>
  <c r="G94" i="53"/>
  <c r="G48" i="53"/>
  <c r="G58" i="53"/>
  <c r="K78" i="53"/>
  <c r="K109" i="53"/>
  <c r="G16" i="53"/>
  <c r="K20" i="53"/>
  <c r="G29" i="53"/>
  <c r="K33" i="53"/>
  <c r="G53" i="53"/>
  <c r="G66" i="53"/>
  <c r="G71" i="53"/>
  <c r="G76" i="53"/>
  <c r="K89" i="53"/>
  <c r="G97" i="53"/>
  <c r="K24" i="53"/>
  <c r="G50" i="53"/>
  <c r="G55" i="53"/>
  <c r="G73" i="53"/>
  <c r="K84" i="53"/>
  <c r="G99" i="53"/>
  <c r="K103" i="53"/>
  <c r="G44" i="53"/>
  <c r="K75" i="53"/>
  <c r="K18" i="53"/>
  <c r="G11" i="53"/>
  <c r="G13" i="53"/>
  <c r="G15" i="53"/>
  <c r="G17" i="53"/>
  <c r="K19" i="53"/>
  <c r="K21" i="53"/>
  <c r="K23" i="53"/>
  <c r="G28" i="53"/>
  <c r="K30" i="53"/>
  <c r="K32" i="53"/>
  <c r="K34" i="53"/>
  <c r="K38" i="53"/>
  <c r="K40" i="53"/>
  <c r="K42" i="53"/>
  <c r="G45" i="53"/>
  <c r="K46" i="53"/>
  <c r="K47" i="53"/>
  <c r="K48" i="53"/>
  <c r="K49" i="53"/>
  <c r="K50" i="53"/>
  <c r="K51" i="53"/>
  <c r="K52" i="53"/>
  <c r="K53" i="53"/>
  <c r="K54" i="53"/>
  <c r="K55" i="53"/>
  <c r="K56" i="53"/>
  <c r="K57" i="53"/>
  <c r="K58" i="53"/>
  <c r="K59" i="53"/>
  <c r="K60" i="53"/>
  <c r="K62" i="53"/>
  <c r="G65" i="53"/>
  <c r="K66" i="53"/>
  <c r="K68" i="53"/>
  <c r="K69" i="53"/>
  <c r="K70" i="53"/>
  <c r="K71" i="53"/>
  <c r="K72" i="53"/>
  <c r="K73" i="53"/>
  <c r="K74" i="53"/>
  <c r="K76" i="53"/>
  <c r="K77" i="53"/>
  <c r="K79" i="53"/>
  <c r="G83" i="53"/>
  <c r="K85" i="53"/>
  <c r="G87" i="53"/>
  <c r="K90" i="53"/>
  <c r="G95" i="53"/>
  <c r="K96" i="53"/>
  <c r="K97" i="53"/>
  <c r="K98" i="53"/>
  <c r="K99" i="53"/>
  <c r="G102" i="53"/>
  <c r="K104" i="53"/>
  <c r="K106" i="53"/>
  <c r="G10" i="53"/>
  <c r="K107" i="52" l="1"/>
  <c r="K105" i="52"/>
  <c r="K100" i="52"/>
  <c r="G98" i="52"/>
  <c r="G96" i="52"/>
  <c r="G94" i="52"/>
  <c r="K87" i="52"/>
  <c r="K86" i="52"/>
  <c r="K84" i="52"/>
  <c r="G82" i="52"/>
  <c r="G75" i="52"/>
  <c r="G74" i="52"/>
  <c r="G72" i="52"/>
  <c r="G70" i="52"/>
  <c r="G69" i="52"/>
  <c r="G67" i="52"/>
  <c r="G64" i="52"/>
  <c r="K61" i="52"/>
  <c r="G59" i="52"/>
  <c r="G58" i="52"/>
  <c r="G57" i="52"/>
  <c r="G56" i="52"/>
  <c r="G54" i="52"/>
  <c r="G53" i="52"/>
  <c r="G52" i="52"/>
  <c r="G51" i="52"/>
  <c r="G49" i="52"/>
  <c r="G48" i="52"/>
  <c r="G47" i="52"/>
  <c r="G46" i="52"/>
  <c r="K41" i="52"/>
  <c r="K39" i="52"/>
  <c r="K35" i="52"/>
  <c r="K31" i="52"/>
  <c r="G29" i="52"/>
  <c r="K24" i="52"/>
  <c r="K22" i="52"/>
  <c r="K20" i="52"/>
  <c r="K18" i="52"/>
  <c r="G16" i="52"/>
  <c r="G14" i="52"/>
  <c r="G12" i="52"/>
  <c r="K109" i="52"/>
  <c r="K103" i="52"/>
  <c r="G99" i="52"/>
  <c r="G97" i="52"/>
  <c r="K89" i="52"/>
  <c r="K78" i="52"/>
  <c r="G77" i="52"/>
  <c r="G76" i="52"/>
  <c r="G73" i="52"/>
  <c r="G71" i="52"/>
  <c r="G68" i="52"/>
  <c r="G66" i="52"/>
  <c r="G60" i="52"/>
  <c r="G55" i="52"/>
  <c r="G50" i="52"/>
  <c r="G44" i="52"/>
  <c r="K37" i="52"/>
  <c r="K33" i="52"/>
  <c r="K67" i="52" l="1"/>
  <c r="K108" i="52"/>
  <c r="G11" i="52"/>
  <c r="G13" i="52"/>
  <c r="K23" i="52"/>
  <c r="K52" i="52"/>
  <c r="K75" i="52"/>
  <c r="K88" i="52"/>
  <c r="G17" i="52"/>
  <c r="K21" i="52"/>
  <c r="G28" i="52"/>
  <c r="K30" i="52"/>
  <c r="K32" i="52"/>
  <c r="K34" i="52"/>
  <c r="K36" i="52"/>
  <c r="K38" i="52"/>
  <c r="K40" i="52"/>
  <c r="K42" i="52"/>
  <c r="G45" i="52"/>
  <c r="K46" i="52"/>
  <c r="K47" i="52"/>
  <c r="K48" i="52"/>
  <c r="K49" i="52"/>
  <c r="K50" i="52"/>
  <c r="K51" i="52"/>
  <c r="K53" i="52"/>
  <c r="K54" i="52"/>
  <c r="K55" i="52"/>
  <c r="K56" i="52"/>
  <c r="K57" i="52"/>
  <c r="K58" i="52"/>
  <c r="K59" i="52"/>
  <c r="K60" i="52"/>
  <c r="K62" i="52"/>
  <c r="G65" i="52"/>
  <c r="K66" i="52"/>
  <c r="K68" i="52"/>
  <c r="K69" i="52"/>
  <c r="K70" i="52"/>
  <c r="K71" i="52"/>
  <c r="K72" i="52"/>
  <c r="K73" i="52"/>
  <c r="K74" i="52"/>
  <c r="K76" i="52"/>
  <c r="K77" i="52"/>
  <c r="K79" i="52"/>
  <c r="G83" i="52"/>
  <c r="K85" i="52"/>
  <c r="G87" i="52"/>
  <c r="K90" i="52"/>
  <c r="G95" i="52"/>
  <c r="K96" i="52"/>
  <c r="K97" i="52"/>
  <c r="K98" i="52"/>
  <c r="K99" i="52"/>
  <c r="G102" i="52"/>
  <c r="K104" i="52"/>
  <c r="K106" i="52"/>
  <c r="G15" i="52"/>
  <c r="K19" i="52"/>
  <c r="G10" i="52"/>
  <c r="K107" i="50"/>
  <c r="K105" i="50"/>
  <c r="K103" i="50"/>
  <c r="K100" i="50"/>
  <c r="G99" i="50"/>
  <c r="G98" i="50"/>
  <c r="G96" i="50"/>
  <c r="G94" i="50"/>
  <c r="K87" i="50"/>
  <c r="K86" i="50"/>
  <c r="K84" i="50"/>
  <c r="G82" i="50"/>
  <c r="G77" i="50"/>
  <c r="G75" i="50"/>
  <c r="G74" i="50"/>
  <c r="G73" i="50"/>
  <c r="G72" i="50"/>
  <c r="G70" i="50"/>
  <c r="G69" i="50"/>
  <c r="G68" i="50"/>
  <c r="G67" i="50"/>
  <c r="G64" i="50"/>
  <c r="K61" i="50"/>
  <c r="G60" i="50"/>
  <c r="G59" i="50"/>
  <c r="G57" i="50"/>
  <c r="G56" i="50"/>
  <c r="G55" i="50"/>
  <c r="G54" i="50"/>
  <c r="G52" i="50"/>
  <c r="G51" i="50"/>
  <c r="G50" i="50"/>
  <c r="G49" i="50"/>
  <c r="G47" i="50"/>
  <c r="G46" i="50"/>
  <c r="G44" i="50"/>
  <c r="K41" i="50"/>
  <c r="K39" i="50"/>
  <c r="K37" i="50"/>
  <c r="K35" i="50"/>
  <c r="K31" i="50"/>
  <c r="G28" i="50"/>
  <c r="K21" i="50"/>
  <c r="K19" i="50"/>
  <c r="G17" i="50"/>
  <c r="G15" i="50"/>
  <c r="G13" i="50"/>
  <c r="G11" i="50"/>
  <c r="K109" i="49"/>
  <c r="K107" i="49"/>
  <c r="K105" i="49"/>
  <c r="K100" i="49"/>
  <c r="G98" i="49"/>
  <c r="G97" i="49"/>
  <c r="G96" i="49"/>
  <c r="G94" i="49"/>
  <c r="K89" i="49"/>
  <c r="K87" i="49"/>
  <c r="K86" i="49"/>
  <c r="G82" i="49"/>
  <c r="G77" i="49"/>
  <c r="G76" i="49"/>
  <c r="G75" i="49"/>
  <c r="G74" i="49"/>
  <c r="G72" i="49"/>
  <c r="G71" i="49"/>
  <c r="G70" i="49"/>
  <c r="G69" i="49"/>
  <c r="G67" i="49"/>
  <c r="G64" i="49"/>
  <c r="K61" i="49"/>
  <c r="G59" i="49"/>
  <c r="G57" i="49"/>
  <c r="G56" i="49"/>
  <c r="G54" i="49"/>
  <c r="G52" i="49"/>
  <c r="G51" i="49"/>
  <c r="G49" i="49"/>
  <c r="G47" i="49"/>
  <c r="G28" i="49"/>
  <c r="K23" i="49"/>
  <c r="K21" i="49"/>
  <c r="K19" i="49"/>
  <c r="G17" i="49"/>
  <c r="G15" i="49"/>
  <c r="G11" i="49"/>
  <c r="K109" i="48"/>
  <c r="K105" i="48"/>
  <c r="K103" i="48"/>
  <c r="K100" i="48"/>
  <c r="G99" i="48"/>
  <c r="G98" i="48"/>
  <c r="G97" i="48"/>
  <c r="G94" i="48"/>
  <c r="K89" i="48"/>
  <c r="K86" i="48"/>
  <c r="K84" i="48"/>
  <c r="G82" i="48"/>
  <c r="K78" i="48"/>
  <c r="G77" i="48"/>
  <c r="G76" i="48"/>
  <c r="G74" i="48"/>
  <c r="G73" i="48"/>
  <c r="G72" i="48"/>
  <c r="G71" i="48"/>
  <c r="G69" i="48"/>
  <c r="G67" i="48"/>
  <c r="G66" i="48"/>
  <c r="K61" i="48"/>
  <c r="G59" i="48"/>
  <c r="G58" i="48"/>
  <c r="G56" i="48"/>
  <c r="G54" i="48"/>
  <c r="G53" i="48"/>
  <c r="G51" i="48"/>
  <c r="G50" i="48"/>
  <c r="G49" i="48"/>
  <c r="G48" i="48"/>
  <c r="G46" i="48"/>
  <c r="G44" i="48"/>
  <c r="K39" i="48"/>
  <c r="K37" i="48"/>
  <c r="K35" i="48"/>
  <c r="K33" i="48"/>
  <c r="K23" i="48"/>
  <c r="K19" i="48"/>
  <c r="G15" i="48"/>
  <c r="G13" i="48"/>
  <c r="G11" i="48"/>
  <c r="K109" i="47"/>
  <c r="K107" i="47"/>
  <c r="K105" i="47"/>
  <c r="K103" i="47"/>
  <c r="G99" i="47"/>
  <c r="G97" i="47"/>
  <c r="G96" i="47"/>
  <c r="G94" i="47"/>
  <c r="K89" i="47"/>
  <c r="K87" i="47"/>
  <c r="K86" i="47"/>
  <c r="K84" i="47"/>
  <c r="G82" i="47"/>
  <c r="K78" i="47"/>
  <c r="G76" i="47"/>
  <c r="G75" i="47"/>
  <c r="G74" i="47"/>
  <c r="G73" i="47"/>
  <c r="G72" i="47"/>
  <c r="G71" i="47"/>
  <c r="G70" i="47"/>
  <c r="G69" i="47"/>
  <c r="G68" i="47"/>
  <c r="G66" i="47"/>
  <c r="G64" i="47"/>
  <c r="G60" i="47"/>
  <c r="G58" i="47"/>
  <c r="G57" i="47"/>
  <c r="G56" i="47"/>
  <c r="G53" i="47"/>
  <c r="G52" i="47"/>
  <c r="G50" i="47"/>
  <c r="G48" i="47"/>
  <c r="G47" i="47"/>
  <c r="G46" i="47"/>
  <c r="G44" i="47"/>
  <c r="K41" i="47"/>
  <c r="K39" i="47"/>
  <c r="K37" i="47"/>
  <c r="K33" i="47"/>
  <c r="G29" i="47"/>
  <c r="K23" i="47"/>
  <c r="K21" i="47"/>
  <c r="K19" i="47"/>
  <c r="G17" i="47"/>
  <c r="G15" i="47"/>
  <c r="G13" i="47"/>
  <c r="K107" i="51"/>
  <c r="K103" i="51"/>
  <c r="G96" i="51"/>
  <c r="K87" i="51"/>
  <c r="K84" i="51"/>
  <c r="G75" i="51"/>
  <c r="G72" i="51"/>
  <c r="G70" i="51"/>
  <c r="G68" i="51"/>
  <c r="G67" i="51"/>
  <c r="K61" i="51"/>
  <c r="G60" i="51"/>
  <c r="G57" i="51"/>
  <c r="K53" i="51"/>
  <c r="K52" i="51"/>
  <c r="K100" i="51"/>
  <c r="G98" i="51"/>
  <c r="G74" i="51"/>
  <c r="G56" i="51"/>
  <c r="K78" i="50"/>
  <c r="G66" i="49"/>
  <c r="G53" i="49"/>
  <c r="G48" i="49"/>
  <c r="G46" i="49"/>
  <c r="G68" i="48"/>
  <c r="G60" i="48"/>
  <c r="G55" i="48"/>
  <c r="G51" i="47"/>
  <c r="K31" i="47"/>
  <c r="G28" i="48" l="1"/>
  <c r="G29" i="48"/>
  <c r="G28" i="47"/>
  <c r="G76" i="51"/>
  <c r="G59" i="47"/>
  <c r="G67" i="47"/>
  <c r="G77" i="47"/>
  <c r="K21" i="48"/>
  <c r="K41" i="48"/>
  <c r="G64" i="48"/>
  <c r="G70" i="48"/>
  <c r="G75" i="48"/>
  <c r="G13" i="49"/>
  <c r="G55" i="49"/>
  <c r="G60" i="49"/>
  <c r="K84" i="49"/>
  <c r="K103" i="49"/>
  <c r="K23" i="50"/>
  <c r="G53" i="50"/>
  <c r="G58" i="50"/>
  <c r="G66" i="50"/>
  <c r="G71" i="50"/>
  <c r="G76" i="50"/>
  <c r="K89" i="50"/>
  <c r="G66" i="51"/>
  <c r="G71" i="51"/>
  <c r="G49" i="47"/>
  <c r="K31" i="48"/>
  <c r="K107" i="48"/>
  <c r="K33" i="50"/>
  <c r="G11" i="47"/>
  <c r="G98" i="47"/>
  <c r="K87" i="48"/>
  <c r="G68" i="49"/>
  <c r="G47" i="48"/>
  <c r="G99" i="49"/>
  <c r="G97" i="50"/>
  <c r="G57" i="48"/>
  <c r="G96" i="48"/>
  <c r="G44" i="49"/>
  <c r="G73" i="49"/>
  <c r="K109" i="50"/>
  <c r="K78" i="51"/>
  <c r="G54" i="47"/>
  <c r="G17" i="48"/>
  <c r="G52" i="48"/>
  <c r="G48" i="50"/>
  <c r="K35" i="47"/>
  <c r="K61" i="47"/>
  <c r="K100" i="47"/>
  <c r="G97" i="51"/>
  <c r="K109" i="51"/>
  <c r="G29" i="50"/>
  <c r="G29" i="49"/>
  <c r="K86" i="51"/>
  <c r="G53" i="51"/>
  <c r="K24" i="51"/>
  <c r="G54" i="51"/>
  <c r="G29" i="51"/>
  <c r="G58" i="51"/>
  <c r="G11" i="51"/>
  <c r="G13" i="51"/>
  <c r="G15" i="51"/>
  <c r="G17" i="51"/>
  <c r="K19" i="51"/>
  <c r="K21" i="51"/>
  <c r="K23" i="51"/>
  <c r="K31" i="51"/>
  <c r="K33" i="51"/>
  <c r="K35" i="51"/>
  <c r="K37" i="51"/>
  <c r="K39" i="51"/>
  <c r="K41" i="51"/>
  <c r="G44" i="51"/>
  <c r="G46" i="51"/>
  <c r="G47" i="51"/>
  <c r="G48" i="51"/>
  <c r="G49" i="51"/>
  <c r="G50" i="51"/>
  <c r="G51" i="51"/>
  <c r="G52" i="51"/>
  <c r="K56" i="51"/>
  <c r="K57" i="51"/>
  <c r="K58" i="51"/>
  <c r="K59" i="51"/>
  <c r="K60" i="51"/>
  <c r="K62" i="51"/>
  <c r="G65" i="51"/>
  <c r="K66" i="51"/>
  <c r="K67" i="51"/>
  <c r="K68" i="51"/>
  <c r="K69" i="51"/>
  <c r="K70" i="51"/>
  <c r="K71" i="51"/>
  <c r="K72" i="51"/>
  <c r="K73" i="51"/>
  <c r="K74" i="51"/>
  <c r="K75" i="51"/>
  <c r="K76" i="51"/>
  <c r="K77" i="51"/>
  <c r="K79" i="51"/>
  <c r="G83" i="51"/>
  <c r="K85" i="51"/>
  <c r="G87" i="51"/>
  <c r="K88" i="51"/>
  <c r="K90" i="51"/>
  <c r="G95" i="51"/>
  <c r="K96" i="51"/>
  <c r="K97" i="51"/>
  <c r="K98" i="51"/>
  <c r="K99" i="51"/>
  <c r="G102" i="51"/>
  <c r="K104" i="51"/>
  <c r="K106" i="51"/>
  <c r="K108" i="51"/>
  <c r="G12" i="47"/>
  <c r="G14" i="47"/>
  <c r="G16" i="47"/>
  <c r="K20" i="47"/>
  <c r="K22" i="47"/>
  <c r="K24" i="47"/>
  <c r="K30" i="47"/>
  <c r="K32" i="47"/>
  <c r="K34" i="47"/>
  <c r="K36" i="47"/>
  <c r="K38" i="47"/>
  <c r="K40" i="47"/>
  <c r="K42" i="47"/>
  <c r="G45" i="47"/>
  <c r="K46" i="47"/>
  <c r="K47" i="47"/>
  <c r="K48" i="47"/>
  <c r="K49" i="47"/>
  <c r="K50" i="47"/>
  <c r="K51" i="47"/>
  <c r="K52" i="47"/>
  <c r="K53" i="47"/>
  <c r="K54" i="47"/>
  <c r="K55" i="47"/>
  <c r="K56" i="47"/>
  <c r="K57" i="47"/>
  <c r="K58" i="47"/>
  <c r="K59" i="47"/>
  <c r="K60" i="47"/>
  <c r="K62" i="47"/>
  <c r="G65" i="47"/>
  <c r="K66" i="47"/>
  <c r="K67" i="47"/>
  <c r="K68" i="47"/>
  <c r="K69" i="47"/>
  <c r="K70" i="47"/>
  <c r="K71" i="47"/>
  <c r="K72" i="47"/>
  <c r="K73" i="47"/>
  <c r="K74" i="47"/>
  <c r="K75" i="47"/>
  <c r="K76" i="47"/>
  <c r="K77" i="47"/>
  <c r="K79" i="47"/>
  <c r="G83" i="47"/>
  <c r="K85" i="47"/>
  <c r="G87" i="47"/>
  <c r="K88" i="47"/>
  <c r="K90" i="47"/>
  <c r="G95" i="47"/>
  <c r="K96" i="47"/>
  <c r="K97" i="47"/>
  <c r="K98" i="47"/>
  <c r="K99" i="47"/>
  <c r="G102" i="47"/>
  <c r="K104" i="47"/>
  <c r="K106" i="47"/>
  <c r="K108" i="47"/>
  <c r="G12" i="48"/>
  <c r="G14" i="48"/>
  <c r="G16" i="48"/>
  <c r="K20" i="48"/>
  <c r="K22" i="48"/>
  <c r="K24" i="48"/>
  <c r="K30" i="48"/>
  <c r="K32" i="48"/>
  <c r="K34" i="48"/>
  <c r="K36" i="48"/>
  <c r="K38" i="48"/>
  <c r="K40" i="48"/>
  <c r="K42" i="48"/>
  <c r="G45" i="48"/>
  <c r="K46" i="48"/>
  <c r="K47" i="48"/>
  <c r="K48" i="48"/>
  <c r="K49" i="48"/>
  <c r="K50" i="48"/>
  <c r="K51" i="48"/>
  <c r="K52" i="48"/>
  <c r="K53" i="48"/>
  <c r="K54" i="48"/>
  <c r="K55" i="48"/>
  <c r="K56" i="48"/>
  <c r="K57" i="48"/>
  <c r="K58" i="48"/>
  <c r="K59" i="48"/>
  <c r="K60" i="48"/>
  <c r="K62" i="48"/>
  <c r="G65" i="48"/>
  <c r="K66" i="48"/>
  <c r="K67" i="48"/>
  <c r="K68" i="48"/>
  <c r="K69" i="48"/>
  <c r="K70" i="48"/>
  <c r="K71" i="48"/>
  <c r="K72" i="48"/>
  <c r="K73" i="48"/>
  <c r="K74" i="48"/>
  <c r="K75" i="48"/>
  <c r="K76" i="48"/>
  <c r="K77" i="48"/>
  <c r="K79" i="48"/>
  <c r="G83" i="48"/>
  <c r="K85" i="48"/>
  <c r="G87" i="48"/>
  <c r="K88" i="48"/>
  <c r="K90" i="48"/>
  <c r="G95" i="48"/>
  <c r="K96" i="48"/>
  <c r="K97" i="48"/>
  <c r="K98" i="48"/>
  <c r="K99" i="48"/>
  <c r="G102" i="48"/>
  <c r="K104" i="48"/>
  <c r="K106" i="48"/>
  <c r="K108" i="48"/>
  <c r="K20" i="49"/>
  <c r="K22" i="49"/>
  <c r="K24" i="49"/>
  <c r="K30" i="49"/>
  <c r="K32" i="49"/>
  <c r="K34" i="49"/>
  <c r="K36" i="49"/>
  <c r="K38" i="49"/>
  <c r="K40" i="49"/>
  <c r="K42" i="49"/>
  <c r="K47" i="49"/>
  <c r="K48" i="49"/>
  <c r="K49" i="49"/>
  <c r="K50" i="49"/>
  <c r="K51" i="49"/>
  <c r="K52" i="49"/>
  <c r="K53" i="49"/>
  <c r="K56" i="49"/>
  <c r="K57" i="49"/>
  <c r="K58" i="49"/>
  <c r="K59" i="49"/>
  <c r="K60" i="49"/>
  <c r="K62" i="49"/>
  <c r="G65" i="49"/>
  <c r="K66" i="49"/>
  <c r="K24" i="50"/>
  <c r="K51" i="51"/>
  <c r="G55" i="51"/>
  <c r="G59" i="51"/>
  <c r="G64" i="51"/>
  <c r="G69" i="51"/>
  <c r="G73" i="51"/>
  <c r="G77" i="51"/>
  <c r="G82" i="51"/>
  <c r="K89" i="51"/>
  <c r="G94" i="51"/>
  <c r="G99" i="51"/>
  <c r="K105" i="51"/>
  <c r="K67" i="49"/>
  <c r="K68" i="49"/>
  <c r="K69" i="49"/>
  <c r="K70" i="49"/>
  <c r="K71" i="49"/>
  <c r="K72" i="49"/>
  <c r="K73" i="49"/>
  <c r="K74" i="49"/>
  <c r="K75" i="49"/>
  <c r="K76" i="49"/>
  <c r="K77" i="49"/>
  <c r="K79" i="49"/>
  <c r="G83" i="49"/>
  <c r="K85" i="49"/>
  <c r="G87" i="49"/>
  <c r="K88" i="49"/>
  <c r="K90" i="49"/>
  <c r="G95" i="49"/>
  <c r="K96" i="49"/>
  <c r="K97" i="49"/>
  <c r="K98" i="49"/>
  <c r="G102" i="49"/>
  <c r="K104" i="49"/>
  <c r="K106" i="49"/>
  <c r="K108" i="49"/>
  <c r="G12" i="50"/>
  <c r="G14" i="50"/>
  <c r="G16" i="50"/>
  <c r="K20" i="50"/>
  <c r="K22" i="50"/>
  <c r="K30" i="50"/>
  <c r="K32" i="50"/>
  <c r="K34" i="50"/>
  <c r="K36" i="50"/>
  <c r="K38" i="50"/>
  <c r="K40" i="50"/>
  <c r="K42" i="50"/>
  <c r="G45" i="50"/>
  <c r="K46" i="50"/>
  <c r="K47" i="50"/>
  <c r="K48" i="50"/>
  <c r="K49" i="50"/>
  <c r="K50" i="50"/>
  <c r="K51" i="50"/>
  <c r="K52" i="50"/>
  <c r="K53" i="50"/>
  <c r="K54" i="50"/>
  <c r="K56" i="50"/>
  <c r="K57" i="50"/>
  <c r="K58" i="50"/>
  <c r="K59" i="50"/>
  <c r="K60" i="50"/>
  <c r="K62" i="50"/>
  <c r="G65" i="50"/>
  <c r="K66" i="50"/>
  <c r="K67" i="50"/>
  <c r="K68" i="50"/>
  <c r="K69" i="50"/>
  <c r="K70" i="50"/>
  <c r="K71" i="50"/>
  <c r="K72" i="50"/>
  <c r="K73" i="50"/>
  <c r="K74" i="50"/>
  <c r="K75" i="50"/>
  <c r="K76" i="50"/>
  <c r="K77" i="50"/>
  <c r="K79" i="50"/>
  <c r="G83" i="50"/>
  <c r="K85" i="50"/>
  <c r="G87" i="50"/>
  <c r="K88" i="50"/>
  <c r="K90" i="50"/>
  <c r="G95" i="50"/>
  <c r="K96" i="50"/>
  <c r="K97" i="50"/>
  <c r="K98" i="50"/>
  <c r="K99" i="50"/>
  <c r="G102" i="50"/>
  <c r="K104" i="50"/>
  <c r="K106" i="50"/>
  <c r="K108" i="50"/>
  <c r="G10" i="47"/>
  <c r="K18" i="47"/>
  <c r="K54" i="51"/>
  <c r="G28" i="51"/>
  <c r="G12" i="51"/>
  <c r="G14" i="51"/>
  <c r="G16" i="51"/>
  <c r="K18" i="51"/>
  <c r="K20" i="51"/>
  <c r="K22" i="51"/>
  <c r="K30" i="51"/>
  <c r="K32" i="51"/>
  <c r="K34" i="51"/>
  <c r="K36" i="51"/>
  <c r="K38" i="51"/>
  <c r="K40" i="51"/>
  <c r="K42" i="51"/>
  <c r="G45" i="51"/>
  <c r="K46" i="51"/>
  <c r="K47" i="51"/>
  <c r="K48" i="51"/>
  <c r="K49" i="51"/>
  <c r="K50" i="51"/>
  <c r="K18" i="50"/>
  <c r="K18" i="48"/>
  <c r="G10" i="51"/>
  <c r="K55" i="51"/>
  <c r="G10" i="50"/>
  <c r="K55" i="50"/>
  <c r="G45" i="49"/>
  <c r="K46" i="49"/>
  <c r="G50" i="49"/>
  <c r="K54" i="49"/>
  <c r="G58" i="49"/>
  <c r="K78" i="49"/>
  <c r="K99" i="49"/>
  <c r="G10" i="49"/>
  <c r="G12" i="49"/>
  <c r="G14" i="49"/>
  <c r="G16" i="49"/>
  <c r="K18" i="49"/>
  <c r="K31" i="49"/>
  <c r="K33" i="49"/>
  <c r="K35" i="49"/>
  <c r="K37" i="49"/>
  <c r="K39" i="49"/>
  <c r="K41" i="49"/>
  <c r="K55" i="49"/>
  <c r="G10" i="48"/>
  <c r="G55" i="47"/>
  <c r="G97" i="46"/>
  <c r="G96" i="46"/>
  <c r="G94" i="46"/>
  <c r="K89" i="46"/>
  <c r="K84" i="46"/>
  <c r="G82" i="46"/>
  <c r="K78" i="46"/>
  <c r="G77" i="46"/>
  <c r="G76" i="46"/>
  <c r="G74" i="46"/>
  <c r="G72" i="46"/>
  <c r="G71" i="46"/>
  <c r="G70" i="46"/>
  <c r="G67" i="46"/>
  <c r="G66" i="46"/>
  <c r="G64" i="46"/>
  <c r="K62" i="46"/>
  <c r="K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K41" i="46"/>
  <c r="K39" i="46"/>
  <c r="K37" i="46"/>
  <c r="K35" i="46"/>
  <c r="K33" i="46"/>
  <c r="K31" i="46"/>
  <c r="K23" i="46"/>
  <c r="K21" i="46"/>
  <c r="K20" i="46"/>
  <c r="K19" i="46"/>
  <c r="G17" i="46"/>
  <c r="G15" i="46"/>
  <c r="G13" i="46"/>
  <c r="K87" i="46"/>
  <c r="K86" i="46"/>
  <c r="G75" i="46"/>
  <c r="G73" i="46"/>
  <c r="G69" i="46"/>
  <c r="G68" i="46"/>
  <c r="G29" i="46"/>
  <c r="G11" i="46"/>
  <c r="G28" i="46" l="1"/>
  <c r="K49" i="46"/>
  <c r="K53" i="46"/>
  <c r="K57" i="46"/>
  <c r="K96" i="46"/>
  <c r="G98" i="46"/>
  <c r="G99" i="46"/>
  <c r="K100" i="46"/>
  <c r="K103" i="46"/>
  <c r="K105" i="46"/>
  <c r="K107" i="46"/>
  <c r="K109" i="46"/>
  <c r="G12" i="46"/>
  <c r="G14" i="46"/>
  <c r="G16" i="46"/>
  <c r="K22" i="46"/>
  <c r="K30" i="46"/>
  <c r="K32" i="46"/>
  <c r="K34" i="46"/>
  <c r="K36" i="46"/>
  <c r="K38" i="46"/>
  <c r="K40" i="46"/>
  <c r="K42" i="46"/>
  <c r="K46" i="46"/>
  <c r="K47" i="46"/>
  <c r="K48" i="46"/>
  <c r="K50" i="46"/>
  <c r="K51" i="46"/>
  <c r="K52" i="46"/>
  <c r="K54" i="46"/>
  <c r="K55" i="46"/>
  <c r="K56" i="46"/>
  <c r="K58" i="46"/>
  <c r="K59" i="46"/>
  <c r="K60" i="46"/>
  <c r="G65" i="46"/>
  <c r="K66" i="46"/>
  <c r="K67" i="46"/>
  <c r="K68" i="46"/>
  <c r="K69" i="46"/>
  <c r="K70" i="46"/>
  <c r="K71" i="46"/>
  <c r="K72" i="46"/>
  <c r="K73" i="46"/>
  <c r="K74" i="46"/>
  <c r="K75" i="46"/>
  <c r="K76" i="46"/>
  <c r="K77" i="46"/>
  <c r="K79" i="46"/>
  <c r="G83" i="46"/>
  <c r="K85" i="46"/>
  <c r="G87" i="46"/>
  <c r="K88" i="46"/>
  <c r="K90" i="46"/>
  <c r="G95" i="46"/>
  <c r="K97" i="46"/>
  <c r="K98" i="46"/>
  <c r="K99" i="46"/>
  <c r="G102" i="46"/>
  <c r="K104" i="46"/>
  <c r="K106" i="46"/>
  <c r="K108" i="46"/>
  <c r="K24" i="46"/>
  <c r="K18" i="46"/>
  <c r="G10" i="46"/>
  <c r="K106" i="43"/>
  <c r="G76" i="40"/>
  <c r="K68" i="39"/>
  <c r="G96" i="44"/>
  <c r="G50" i="38"/>
  <c r="G58" i="36" l="1"/>
  <c r="K79" i="33"/>
  <c r="K59" i="35"/>
  <c r="K100" i="45"/>
  <c r="G72" i="32"/>
  <c r="G15" i="33"/>
  <c r="K60" i="33"/>
  <c r="K99" i="33"/>
  <c r="K103" i="34"/>
  <c r="K47" i="35"/>
  <c r="K76" i="35"/>
  <c r="G102" i="35"/>
  <c r="K20" i="36"/>
  <c r="G70" i="36"/>
  <c r="K62" i="37"/>
  <c r="K106" i="37"/>
  <c r="G76" i="38"/>
  <c r="G82" i="38"/>
  <c r="K55" i="39"/>
  <c r="G16" i="40"/>
  <c r="G29" i="40"/>
  <c r="G54" i="40"/>
  <c r="K54" i="41"/>
  <c r="K66" i="43"/>
  <c r="K69" i="43"/>
  <c r="K61" i="44"/>
  <c r="G77" i="44"/>
  <c r="K86" i="44"/>
  <c r="G14" i="32"/>
  <c r="G16" i="32"/>
  <c r="K20" i="32"/>
  <c r="K22" i="32"/>
  <c r="K24" i="32"/>
  <c r="G29" i="32"/>
  <c r="G44" i="32"/>
  <c r="G46" i="32"/>
  <c r="G48" i="32"/>
  <c r="G50" i="32"/>
  <c r="G52" i="32"/>
  <c r="G53" i="32"/>
  <c r="G56" i="32"/>
  <c r="G58" i="32"/>
  <c r="G59" i="32"/>
  <c r="G64" i="32"/>
  <c r="G67" i="32"/>
  <c r="G69" i="32"/>
  <c r="G71" i="32"/>
  <c r="G77" i="32"/>
  <c r="K78" i="32"/>
  <c r="G82" i="32"/>
  <c r="K84" i="32"/>
  <c r="K86" i="32"/>
  <c r="G96" i="32"/>
  <c r="G97" i="32"/>
  <c r="G99" i="32"/>
  <c r="G17" i="33"/>
  <c r="G28" i="33"/>
  <c r="K34" i="33"/>
  <c r="K38" i="33"/>
  <c r="K37" i="40"/>
  <c r="K41" i="40"/>
  <c r="G48" i="40"/>
  <c r="G49" i="40"/>
  <c r="G56" i="40"/>
  <c r="G66" i="40"/>
  <c r="G74" i="40"/>
  <c r="K87" i="40"/>
  <c r="K100" i="40"/>
  <c r="K18" i="32"/>
  <c r="G11" i="32"/>
  <c r="G13" i="32"/>
  <c r="G15" i="32"/>
  <c r="G17" i="32"/>
  <c r="K19" i="32"/>
  <c r="K21" i="32"/>
  <c r="K23" i="32"/>
  <c r="G28" i="32"/>
  <c r="K30" i="32"/>
  <c r="K32" i="32"/>
  <c r="K34" i="32"/>
  <c r="K36" i="32"/>
  <c r="K38" i="32"/>
  <c r="K40" i="32"/>
  <c r="K42" i="32"/>
  <c r="G45" i="32"/>
  <c r="K46" i="32"/>
  <c r="K47" i="32"/>
  <c r="K50" i="32"/>
  <c r="K51" i="32"/>
  <c r="K52" i="32"/>
  <c r="K53" i="32"/>
  <c r="K54" i="32"/>
  <c r="K55" i="32"/>
  <c r="K56" i="32"/>
  <c r="K57" i="32"/>
  <c r="K58" i="32"/>
  <c r="K59" i="32"/>
  <c r="K60" i="32"/>
  <c r="K62" i="32"/>
  <c r="K68" i="32"/>
  <c r="K69" i="32"/>
  <c r="K70" i="32"/>
  <c r="K71" i="32"/>
  <c r="K73" i="32"/>
  <c r="K74" i="32"/>
  <c r="K75" i="32"/>
  <c r="K76" i="32"/>
  <c r="K77" i="32"/>
  <c r="K79" i="32"/>
  <c r="G83" i="32"/>
  <c r="K85" i="32"/>
  <c r="G87" i="32"/>
  <c r="G95" i="32"/>
  <c r="K96" i="32"/>
  <c r="K97" i="32"/>
  <c r="K99" i="32"/>
  <c r="G102" i="32"/>
  <c r="K104" i="32"/>
  <c r="K106" i="32"/>
  <c r="K108" i="32"/>
  <c r="G12" i="33"/>
  <c r="K18" i="33"/>
  <c r="K20" i="33"/>
  <c r="K22" i="33"/>
  <c r="K24" i="33"/>
  <c r="G29" i="33"/>
  <c r="K31" i="33"/>
  <c r="K33" i="33"/>
  <c r="G44" i="33"/>
  <c r="G46" i="33"/>
  <c r="G47" i="33"/>
  <c r="G48" i="33"/>
  <c r="G50" i="33"/>
  <c r="G51" i="33"/>
  <c r="K40" i="33"/>
  <c r="K46" i="33"/>
  <c r="K47" i="33"/>
  <c r="K50" i="33"/>
  <c r="K52" i="33"/>
  <c r="K59" i="33"/>
  <c r="K66" i="33"/>
  <c r="K68" i="33"/>
  <c r="K73" i="33"/>
  <c r="G52" i="33"/>
  <c r="G53" i="33"/>
  <c r="G55" i="33"/>
  <c r="G57" i="33"/>
  <c r="G59" i="33"/>
  <c r="K61" i="33"/>
  <c r="G68" i="33"/>
  <c r="G69" i="33"/>
  <c r="G70" i="33"/>
  <c r="G71" i="33"/>
  <c r="G72" i="33"/>
  <c r="G73" i="33"/>
  <c r="G74" i="33"/>
  <c r="G75" i="33"/>
  <c r="G76" i="33"/>
  <c r="G77" i="33"/>
  <c r="K78" i="33"/>
  <c r="G82" i="33"/>
  <c r="K84" i="33"/>
  <c r="K86" i="33"/>
  <c r="G94" i="33"/>
  <c r="G96" i="33"/>
  <c r="G97" i="33"/>
  <c r="G98" i="33"/>
  <c r="G99" i="33"/>
  <c r="K100" i="33"/>
  <c r="K103" i="33"/>
  <c r="K105" i="33"/>
  <c r="K107" i="33"/>
  <c r="K109" i="33"/>
  <c r="K19" i="34"/>
  <c r="K21" i="34"/>
  <c r="K23" i="34"/>
  <c r="G28" i="34"/>
  <c r="K30" i="34"/>
  <c r="K32" i="34"/>
  <c r="K34" i="34"/>
  <c r="K36" i="34"/>
  <c r="K38" i="34"/>
  <c r="K40" i="34"/>
  <c r="K42" i="34"/>
  <c r="G45" i="34"/>
  <c r="K47" i="34"/>
  <c r="K48" i="34"/>
  <c r="K49" i="34"/>
  <c r="K50" i="34"/>
  <c r="K51" i="34"/>
  <c r="K52" i="34"/>
  <c r="K53" i="34"/>
  <c r="K54" i="34"/>
  <c r="K55" i="34"/>
  <c r="K56" i="34"/>
  <c r="K59" i="34"/>
  <c r="K60" i="34"/>
  <c r="K62" i="34"/>
  <c r="G65" i="34"/>
  <c r="K66" i="34"/>
  <c r="K67" i="34"/>
  <c r="K69" i="34"/>
  <c r="K70" i="34"/>
  <c r="K90" i="33"/>
  <c r="K98" i="33"/>
  <c r="G12" i="34"/>
  <c r="G16" i="34"/>
  <c r="G51" i="34"/>
  <c r="G54" i="34"/>
  <c r="G55" i="34"/>
  <c r="K61" i="34"/>
  <c r="G69" i="34"/>
  <c r="G73" i="34"/>
  <c r="G75" i="34"/>
  <c r="G77" i="34"/>
  <c r="G82" i="34"/>
  <c r="G98" i="34"/>
  <c r="K105" i="34"/>
  <c r="K21" i="35"/>
  <c r="G45" i="35"/>
  <c r="K51" i="35"/>
  <c r="K54" i="35"/>
  <c r="K55" i="35"/>
  <c r="K58" i="35"/>
  <c r="K62" i="35"/>
  <c r="K69" i="35"/>
  <c r="K71" i="35"/>
  <c r="K73" i="35"/>
  <c r="K77" i="35"/>
  <c r="K79" i="35"/>
  <c r="G83" i="35"/>
  <c r="K85" i="35"/>
  <c r="K96" i="35"/>
  <c r="K99" i="35"/>
  <c r="K106" i="35"/>
  <c r="K22" i="36"/>
  <c r="G46" i="36"/>
  <c r="G48" i="36"/>
  <c r="G49" i="36"/>
  <c r="G55" i="36"/>
  <c r="K61" i="36"/>
  <c r="G66" i="36"/>
  <c r="G68" i="36"/>
  <c r="G71" i="36"/>
  <c r="G76" i="36"/>
  <c r="K78" i="36"/>
  <c r="K84" i="36"/>
  <c r="K86" i="36"/>
  <c r="K87" i="36"/>
  <c r="G96" i="36"/>
  <c r="K100" i="36"/>
  <c r="G15" i="37"/>
  <c r="K30" i="37"/>
  <c r="K34" i="37"/>
  <c r="K38" i="37"/>
  <c r="G45" i="37"/>
  <c r="K49" i="37"/>
  <c r="K51" i="37"/>
  <c r="K58" i="37"/>
  <c r="K69" i="37"/>
  <c r="K74" i="37"/>
  <c r="K75" i="37"/>
  <c r="G83" i="37"/>
  <c r="K99" i="37"/>
  <c r="G12" i="38"/>
  <c r="G14" i="38"/>
  <c r="G48" i="38"/>
  <c r="G49" i="38"/>
  <c r="G57" i="38"/>
  <c r="G67" i="38"/>
  <c r="G73" i="38"/>
  <c r="K78" i="38"/>
  <c r="K87" i="38"/>
  <c r="K103" i="38"/>
  <c r="K21" i="39"/>
  <c r="K23" i="39"/>
  <c r="G28" i="39"/>
  <c r="K47" i="39"/>
  <c r="K52" i="39"/>
  <c r="K59" i="39"/>
  <c r="K62" i="39"/>
  <c r="K69" i="39"/>
  <c r="K70" i="39"/>
  <c r="K75" i="39"/>
  <c r="K77" i="39"/>
  <c r="K85" i="39"/>
  <c r="K90" i="39"/>
  <c r="K98" i="39"/>
  <c r="G17" i="45"/>
  <c r="K39" i="45"/>
  <c r="G44" i="45"/>
  <c r="G47" i="45"/>
  <c r="G50" i="45"/>
  <c r="G53" i="45"/>
  <c r="G57" i="45"/>
  <c r="G68" i="45"/>
  <c r="G70" i="45"/>
  <c r="K78" i="45"/>
  <c r="G82" i="45"/>
  <c r="G99" i="45"/>
  <c r="K103" i="45"/>
  <c r="K105" i="45"/>
  <c r="K109" i="45"/>
  <c r="G65" i="43"/>
  <c r="K67" i="43"/>
  <c r="K73" i="43"/>
  <c r="K75" i="43"/>
  <c r="K77" i="43"/>
  <c r="K79" i="43"/>
  <c r="G83" i="43"/>
  <c r="K88" i="43"/>
  <c r="K98" i="43"/>
  <c r="K99" i="43"/>
  <c r="G102" i="43"/>
  <c r="K18" i="44"/>
  <c r="K20" i="44"/>
  <c r="K24" i="44"/>
  <c r="G29" i="44"/>
  <c r="G47" i="44"/>
  <c r="G50" i="44"/>
  <c r="G51" i="44"/>
  <c r="G53" i="44"/>
  <c r="G55" i="44"/>
  <c r="G56" i="44"/>
  <c r="G58" i="44"/>
  <c r="G59" i="44"/>
  <c r="G69" i="44"/>
  <c r="G71" i="44"/>
  <c r="G73" i="44"/>
  <c r="G76" i="44"/>
  <c r="K78" i="44"/>
  <c r="G82" i="44"/>
  <c r="K84" i="44"/>
  <c r="G98" i="44"/>
  <c r="G99" i="44"/>
  <c r="K100" i="44"/>
  <c r="K71" i="34"/>
  <c r="K72" i="34"/>
  <c r="K73" i="34"/>
  <c r="K76" i="34"/>
  <c r="K77" i="34"/>
  <c r="K79" i="34"/>
  <c r="G83" i="34"/>
  <c r="K85" i="34"/>
  <c r="G87" i="34"/>
  <c r="K88" i="34"/>
  <c r="K90" i="34"/>
  <c r="G95" i="34"/>
  <c r="K96" i="34"/>
  <c r="K97" i="34"/>
  <c r="K98" i="34"/>
  <c r="K99" i="34"/>
  <c r="G102" i="34"/>
  <c r="G12" i="35"/>
  <c r="G14" i="35"/>
  <c r="G16" i="35"/>
  <c r="G29" i="35"/>
  <c r="K31" i="35"/>
  <c r="K33" i="35"/>
  <c r="K35" i="35"/>
  <c r="K37" i="35"/>
  <c r="K39" i="35"/>
  <c r="K41" i="35"/>
  <c r="G47" i="35"/>
  <c r="G49" i="35"/>
  <c r="G51" i="35"/>
  <c r="G54" i="35"/>
  <c r="G55" i="35"/>
  <c r="G56" i="35"/>
  <c r="G58" i="35"/>
  <c r="G59" i="35"/>
  <c r="G60" i="35"/>
  <c r="K61" i="35"/>
  <c r="G64" i="35"/>
  <c r="G66" i="35"/>
  <c r="G67" i="35"/>
  <c r="G68" i="35"/>
  <c r="G69" i="35"/>
  <c r="G72" i="35"/>
  <c r="G73" i="35"/>
  <c r="G76" i="35"/>
  <c r="G77" i="35"/>
  <c r="K78" i="35"/>
  <c r="G82" i="35"/>
  <c r="K87" i="35"/>
  <c r="K89" i="35"/>
  <c r="G98" i="35"/>
  <c r="G99" i="35"/>
  <c r="K100" i="35"/>
  <c r="G11" i="36"/>
  <c r="G13" i="36"/>
  <c r="G17" i="36"/>
  <c r="G28" i="36"/>
  <c r="K30" i="36"/>
  <c r="K32" i="36"/>
  <c r="K34" i="36"/>
  <c r="K36" i="36"/>
  <c r="K38" i="36"/>
  <c r="K40" i="36"/>
  <c r="K42" i="36"/>
  <c r="K47" i="36"/>
  <c r="K48" i="36"/>
  <c r="K51" i="36"/>
  <c r="K52" i="36"/>
  <c r="K55" i="36"/>
  <c r="K56" i="36"/>
  <c r="K57" i="36"/>
  <c r="K58" i="36"/>
  <c r="K59" i="36"/>
  <c r="K60" i="36"/>
  <c r="K62" i="36"/>
  <c r="K68" i="36"/>
  <c r="K69" i="36"/>
  <c r="K73" i="36"/>
  <c r="K74" i="36"/>
  <c r="K75" i="36"/>
  <c r="K77" i="36"/>
  <c r="K79" i="36"/>
  <c r="G83" i="36"/>
  <c r="G87" i="36"/>
  <c r="K103" i="40"/>
  <c r="K60" i="41"/>
  <c r="K73" i="41"/>
  <c r="G87" i="41"/>
  <c r="K41" i="42"/>
  <c r="G55" i="42"/>
  <c r="G59" i="42"/>
  <c r="G72" i="42"/>
  <c r="G76" i="42"/>
  <c r="K89" i="42"/>
  <c r="G99" i="42"/>
  <c r="K103" i="42"/>
  <c r="G13" i="43"/>
  <c r="K23" i="43"/>
  <c r="G28" i="43"/>
  <c r="K36" i="43"/>
  <c r="K51" i="43"/>
  <c r="K54" i="43"/>
  <c r="G28" i="45"/>
  <c r="G68" i="32"/>
  <c r="G94" i="32"/>
  <c r="K100" i="32"/>
  <c r="K51" i="33"/>
  <c r="K77" i="33"/>
  <c r="G83" i="33"/>
  <c r="G75" i="42"/>
  <c r="K87" i="42"/>
  <c r="K105" i="42"/>
  <c r="K107" i="42"/>
  <c r="K109" i="42"/>
  <c r="G17" i="43"/>
  <c r="K19" i="43"/>
  <c r="K21" i="43"/>
  <c r="K32" i="43"/>
  <c r="K40" i="43"/>
  <c r="G45" i="43"/>
  <c r="K47" i="43"/>
  <c r="K49" i="43"/>
  <c r="K55" i="43"/>
  <c r="K56" i="43"/>
  <c r="K57" i="43"/>
  <c r="G55" i="32"/>
  <c r="K61" i="32"/>
  <c r="K89" i="32"/>
  <c r="K30" i="33"/>
  <c r="G47" i="34"/>
  <c r="G73" i="42"/>
  <c r="G82" i="42"/>
  <c r="G49" i="32"/>
  <c r="G73" i="32"/>
  <c r="G59" i="34"/>
  <c r="G74" i="42"/>
  <c r="K78" i="42"/>
  <c r="K99" i="36"/>
  <c r="G102" i="36"/>
  <c r="K104" i="36"/>
  <c r="K106" i="36"/>
  <c r="K108" i="36"/>
  <c r="G12" i="37"/>
  <c r="G14" i="37"/>
  <c r="G16" i="37"/>
  <c r="K20" i="37"/>
  <c r="K22" i="37"/>
  <c r="K24" i="37"/>
  <c r="K31" i="37"/>
  <c r="K33" i="37"/>
  <c r="K35" i="37"/>
  <c r="K37" i="37"/>
  <c r="K39" i="37"/>
  <c r="K41" i="37"/>
  <c r="G44" i="37"/>
  <c r="G46" i="37"/>
  <c r="G47" i="37"/>
  <c r="G50" i="37"/>
  <c r="G51" i="37"/>
  <c r="G52" i="37"/>
  <c r="G53" i="37"/>
  <c r="G54" i="37"/>
  <c r="G55" i="37"/>
  <c r="G56" i="37"/>
  <c r="G57" i="37"/>
  <c r="G58" i="37"/>
  <c r="G59" i="37"/>
  <c r="G64" i="37"/>
  <c r="G66" i="37"/>
  <c r="G68" i="37"/>
  <c r="G69" i="37"/>
  <c r="G74" i="37"/>
  <c r="G75" i="37"/>
  <c r="G76" i="37"/>
  <c r="G77" i="37"/>
  <c r="K78" i="37"/>
  <c r="G82" i="37"/>
  <c r="K87" i="37"/>
  <c r="K89" i="37"/>
  <c r="G98" i="37"/>
  <c r="G99" i="37"/>
  <c r="K100" i="37"/>
  <c r="K103" i="37"/>
  <c r="K105" i="37"/>
  <c r="K107" i="37"/>
  <c r="K109" i="37"/>
  <c r="G11" i="38"/>
  <c r="G13" i="38"/>
  <c r="G15" i="38"/>
  <c r="G17" i="38"/>
  <c r="G28" i="38"/>
  <c r="G45" i="38"/>
  <c r="K47" i="38"/>
  <c r="K48" i="38"/>
  <c r="K49" i="38"/>
  <c r="K50" i="38"/>
  <c r="K51" i="38"/>
  <c r="K55" i="38"/>
  <c r="K56" i="38"/>
  <c r="K57" i="38"/>
  <c r="K58" i="38"/>
  <c r="K59" i="38"/>
  <c r="G65" i="38"/>
  <c r="K66" i="38"/>
  <c r="K67" i="38"/>
  <c r="K69" i="38"/>
  <c r="K72" i="38"/>
  <c r="K73" i="38"/>
  <c r="K74" i="38"/>
  <c r="K75" i="38"/>
  <c r="K77" i="38"/>
  <c r="K79" i="38"/>
  <c r="G83" i="38"/>
  <c r="G87" i="38"/>
  <c r="K88" i="38"/>
  <c r="K90" i="38"/>
  <c r="K98" i="38"/>
  <c r="K99" i="38"/>
  <c r="G102" i="38"/>
  <c r="K104" i="38"/>
  <c r="K106" i="38"/>
  <c r="K108" i="38"/>
  <c r="K18" i="39"/>
  <c r="K20" i="39"/>
  <c r="K22" i="39"/>
  <c r="K24" i="39"/>
  <c r="G29" i="39"/>
  <c r="G47" i="39"/>
  <c r="G48" i="39"/>
  <c r="G50" i="39"/>
  <c r="G51" i="39"/>
  <c r="G53" i="39"/>
  <c r="G55" i="39"/>
  <c r="G56" i="39"/>
  <c r="G58" i="39"/>
  <c r="G59" i="39"/>
  <c r="K61" i="39"/>
  <c r="G67" i="39"/>
  <c r="G69" i="39"/>
  <c r="G70" i="39"/>
  <c r="G72" i="39"/>
  <c r="G73" i="39"/>
  <c r="G75" i="39"/>
  <c r="G77" i="39"/>
  <c r="K78" i="39"/>
  <c r="K84" i="39"/>
  <c r="K86" i="39"/>
  <c r="K87" i="39"/>
  <c r="K89" i="39"/>
  <c r="G98" i="39"/>
  <c r="G99" i="39"/>
  <c r="K100" i="39"/>
  <c r="G11" i="40"/>
  <c r="G13" i="40"/>
  <c r="G15" i="40"/>
  <c r="G17" i="40"/>
  <c r="G28" i="40"/>
  <c r="K30" i="40"/>
  <c r="K32" i="40"/>
  <c r="K34" i="40"/>
  <c r="K36" i="40"/>
  <c r="K38" i="40"/>
  <c r="K40" i="40"/>
  <c r="K42" i="40"/>
  <c r="G45" i="40"/>
  <c r="K46" i="40"/>
  <c r="K47" i="40"/>
  <c r="K48" i="40"/>
  <c r="K49" i="40"/>
  <c r="K51" i="40"/>
  <c r="K54" i="40"/>
  <c r="K55" i="40"/>
  <c r="K56" i="40"/>
  <c r="K57" i="40"/>
  <c r="K59" i="40"/>
  <c r="G65" i="40"/>
  <c r="K66" i="40"/>
  <c r="K67" i="40"/>
  <c r="K69" i="40"/>
  <c r="K72" i="40"/>
  <c r="K73" i="40"/>
  <c r="K74" i="40"/>
  <c r="G94" i="41"/>
  <c r="K42" i="42"/>
  <c r="G54" i="43"/>
  <c r="G12" i="45"/>
  <c r="G14" i="45"/>
  <c r="G16" i="45"/>
  <c r="K20" i="45"/>
  <c r="K22" i="45"/>
  <c r="K30" i="45"/>
  <c r="K32" i="45"/>
  <c r="K34" i="45"/>
  <c r="K36" i="45"/>
  <c r="K38" i="45"/>
  <c r="K40" i="45"/>
  <c r="K42" i="45"/>
  <c r="G45" i="45"/>
  <c r="K46" i="45"/>
  <c r="K47" i="45"/>
  <c r="K48" i="45"/>
  <c r="K49" i="45"/>
  <c r="K50" i="45"/>
  <c r="K51" i="45"/>
  <c r="K52" i="45"/>
  <c r="K53" i="45"/>
  <c r="K54" i="45"/>
  <c r="K55" i="45"/>
  <c r="K56" i="45"/>
  <c r="K57" i="45"/>
  <c r="K58" i="45"/>
  <c r="K59" i="45"/>
  <c r="K60" i="45"/>
  <c r="K62" i="45"/>
  <c r="G65" i="45"/>
  <c r="K66" i="45"/>
  <c r="K67" i="45"/>
  <c r="K68" i="45"/>
  <c r="K69" i="45"/>
  <c r="K70" i="45"/>
  <c r="K71" i="45"/>
  <c r="K72" i="45"/>
  <c r="K73" i="45"/>
  <c r="K74" i="45"/>
  <c r="K75" i="45"/>
  <c r="K76" i="45"/>
  <c r="K77" i="45"/>
  <c r="K79" i="45"/>
  <c r="G83" i="45"/>
  <c r="K85" i="45"/>
  <c r="G87" i="45"/>
  <c r="K88" i="45"/>
  <c r="K90" i="45"/>
  <c r="G95" i="45"/>
  <c r="K96" i="45"/>
  <c r="K97" i="45"/>
  <c r="K98" i="45"/>
  <c r="K99" i="45"/>
  <c r="G102" i="45"/>
  <c r="K104" i="45"/>
  <c r="K106" i="45"/>
  <c r="K108" i="45"/>
  <c r="G12" i="32"/>
  <c r="G47" i="32"/>
  <c r="G51" i="32"/>
  <c r="G60" i="32"/>
  <c r="G66" i="32"/>
  <c r="G70" i="32"/>
  <c r="G76" i="32"/>
  <c r="K87" i="32"/>
  <c r="G98" i="32"/>
  <c r="G11" i="33"/>
  <c r="G13" i="33"/>
  <c r="K32" i="33"/>
  <c r="K36" i="33"/>
  <c r="K42" i="33"/>
  <c r="K48" i="33"/>
  <c r="K49" i="33"/>
  <c r="K55" i="33"/>
  <c r="K56" i="33"/>
  <c r="K62" i="33"/>
  <c r="G65" i="33"/>
  <c r="K67" i="33"/>
  <c r="K69" i="33"/>
  <c r="K72" i="33"/>
  <c r="G87" i="33"/>
  <c r="K88" i="33"/>
  <c r="G102" i="33"/>
  <c r="G14" i="34"/>
  <c r="G29" i="34"/>
  <c r="G50" i="34"/>
  <c r="G52" i="34"/>
  <c r="G56" i="34"/>
  <c r="G57" i="34"/>
  <c r="G68" i="34"/>
  <c r="G72" i="34"/>
  <c r="G74" i="34"/>
  <c r="G76" i="34"/>
  <c r="K78" i="34"/>
  <c r="G99" i="34"/>
  <c r="K100" i="34"/>
  <c r="K107" i="34"/>
  <c r="K109" i="34"/>
  <c r="K19" i="35"/>
  <c r="K23" i="35"/>
  <c r="G28" i="35"/>
  <c r="K48" i="35"/>
  <c r="K52" i="35"/>
  <c r="K53" i="35"/>
  <c r="K56" i="35"/>
  <c r="K57" i="35"/>
  <c r="K60" i="35"/>
  <c r="K70" i="35"/>
  <c r="K74" i="35"/>
  <c r="K75" i="35"/>
  <c r="G87" i="35"/>
  <c r="G95" i="35"/>
  <c r="K97" i="35"/>
  <c r="K104" i="35"/>
  <c r="K108" i="35"/>
  <c r="K18" i="36"/>
  <c r="K24" i="36"/>
  <c r="G29" i="36"/>
  <c r="G44" i="36"/>
  <c r="G47" i="36"/>
  <c r="G51" i="36"/>
  <c r="G53" i="36"/>
  <c r="G59" i="36"/>
  <c r="G60" i="36"/>
  <c r="G64" i="36"/>
  <c r="G67" i="36"/>
  <c r="G69" i="36"/>
  <c r="G72" i="36"/>
  <c r="G73" i="36"/>
  <c r="G77" i="36"/>
  <c r="G82" i="36"/>
  <c r="K89" i="36"/>
  <c r="G94" i="36"/>
  <c r="G97" i="36"/>
  <c r="G98" i="36"/>
  <c r="G99" i="36"/>
  <c r="G11" i="37"/>
  <c r="G13" i="37"/>
  <c r="G17" i="37"/>
  <c r="G28" i="37"/>
  <c r="K32" i="37"/>
  <c r="K36" i="37"/>
  <c r="K40" i="37"/>
  <c r="K42" i="37"/>
  <c r="K46" i="37"/>
  <c r="K47" i="37"/>
  <c r="K48" i="37"/>
  <c r="K55" i="37"/>
  <c r="K59" i="37"/>
  <c r="K60" i="37"/>
  <c r="K67" i="37"/>
  <c r="K68" i="37"/>
  <c r="K72" i="37"/>
  <c r="K73" i="37"/>
  <c r="K76" i="37"/>
  <c r="K77" i="37"/>
  <c r="K79" i="37"/>
  <c r="G87" i="37"/>
  <c r="K88" i="37"/>
  <c r="K90" i="37"/>
  <c r="K98" i="37"/>
  <c r="G102" i="37"/>
  <c r="K104" i="37"/>
  <c r="K108" i="37"/>
  <c r="G10" i="38"/>
  <c r="G16" i="38"/>
  <c r="G29" i="38"/>
  <c r="G44" i="38"/>
  <c r="G46" i="38"/>
  <c r="G47" i="38"/>
  <c r="G54" i="38"/>
  <c r="G55" i="38"/>
  <c r="G56" i="38"/>
  <c r="G58" i="38"/>
  <c r="G64" i="38"/>
  <c r="G66" i="38"/>
  <c r="G68" i="38"/>
  <c r="G69" i="38"/>
  <c r="G72" i="38"/>
  <c r="G74" i="38"/>
  <c r="G75" i="38"/>
  <c r="K89" i="38"/>
  <c r="G98" i="38"/>
  <c r="G99" i="38"/>
  <c r="K100" i="38"/>
  <c r="K105" i="38"/>
  <c r="K107" i="38"/>
  <c r="K109" i="38"/>
  <c r="K19" i="39"/>
  <c r="K46" i="39"/>
  <c r="K48" i="39"/>
  <c r="K51" i="39"/>
  <c r="K53" i="39"/>
  <c r="K54" i="39"/>
  <c r="K56" i="39"/>
  <c r="K60" i="39"/>
  <c r="K66" i="39"/>
  <c r="K67" i="39"/>
  <c r="K73" i="39"/>
  <c r="K74" i="39"/>
  <c r="K76" i="39"/>
  <c r="K79" i="39"/>
  <c r="K88" i="39"/>
  <c r="K99" i="39"/>
  <c r="G102" i="39"/>
  <c r="G10" i="40"/>
  <c r="G14" i="40"/>
  <c r="K31" i="40"/>
  <c r="K33" i="40"/>
  <c r="K35" i="40"/>
  <c r="K39" i="40"/>
  <c r="G44" i="40"/>
  <c r="G47" i="40"/>
  <c r="G50" i="40"/>
  <c r="G51" i="40"/>
  <c r="G55" i="40"/>
  <c r="G57" i="40"/>
  <c r="G58" i="40"/>
  <c r="G59" i="40"/>
  <c r="G64" i="40"/>
  <c r="G67" i="40"/>
  <c r="G68" i="40"/>
  <c r="G69" i="40"/>
  <c r="G72" i="40"/>
  <c r="G73" i="40"/>
  <c r="G75" i="40"/>
  <c r="G77" i="40"/>
  <c r="K78" i="40"/>
  <c r="G82" i="40"/>
  <c r="K89" i="40"/>
  <c r="G98" i="40"/>
  <c r="G99" i="40"/>
  <c r="K105" i="40"/>
  <c r="K107" i="40"/>
  <c r="K109" i="40"/>
  <c r="K19" i="41"/>
  <c r="K21" i="41"/>
  <c r="K23" i="41"/>
  <c r="G28" i="41"/>
  <c r="K46" i="41"/>
  <c r="K47" i="41"/>
  <c r="K48" i="41"/>
  <c r="K51" i="41"/>
  <c r="K52" i="41"/>
  <c r="K53" i="41"/>
  <c r="K55" i="41"/>
  <c r="K56" i="41"/>
  <c r="K59" i="41"/>
  <c r="K62" i="41"/>
  <c r="K68" i="41"/>
  <c r="K69" i="41"/>
  <c r="K70" i="41"/>
  <c r="K71" i="41"/>
  <c r="K76" i="41"/>
  <c r="K77" i="41"/>
  <c r="K79" i="41"/>
  <c r="G83" i="41"/>
  <c r="K85" i="41"/>
  <c r="G95" i="41"/>
  <c r="K96" i="41"/>
  <c r="K97" i="41"/>
  <c r="K99" i="41"/>
  <c r="G102" i="41"/>
  <c r="G12" i="42"/>
  <c r="G14" i="42"/>
  <c r="G16" i="42"/>
  <c r="G29" i="42"/>
  <c r="K31" i="42"/>
  <c r="K33" i="42"/>
  <c r="K35" i="42"/>
  <c r="K37" i="42"/>
  <c r="K39" i="42"/>
  <c r="G44" i="42"/>
  <c r="G46" i="42"/>
  <c r="G47" i="42"/>
  <c r="G49" i="42"/>
  <c r="G51" i="42"/>
  <c r="G52" i="42"/>
  <c r="G54" i="42"/>
  <c r="G57" i="42"/>
  <c r="G60" i="42"/>
  <c r="K61" i="42"/>
  <c r="G64" i="42"/>
  <c r="G66" i="42"/>
  <c r="G67" i="42"/>
  <c r="G69" i="42"/>
  <c r="K24" i="45"/>
  <c r="K75" i="40"/>
  <c r="K77" i="40"/>
  <c r="K79" i="40"/>
  <c r="G83" i="40"/>
  <c r="G87" i="40"/>
  <c r="K88" i="40"/>
  <c r="K90" i="40"/>
  <c r="K98" i="40"/>
  <c r="K99" i="40"/>
  <c r="G102" i="40"/>
  <c r="K104" i="40"/>
  <c r="K106" i="40"/>
  <c r="K108" i="40"/>
  <c r="K18" i="41"/>
  <c r="K20" i="41"/>
  <c r="K22" i="41"/>
  <c r="K24" i="41"/>
  <c r="G29" i="41"/>
  <c r="G47" i="41"/>
  <c r="G48" i="41"/>
  <c r="G50" i="41"/>
  <c r="G51" i="41"/>
  <c r="G53" i="41"/>
  <c r="G55" i="41"/>
  <c r="G56" i="41"/>
  <c r="G58" i="41"/>
  <c r="G59" i="41"/>
  <c r="K61" i="41"/>
  <c r="G68" i="41"/>
  <c r="G69" i="41"/>
  <c r="G70" i="41"/>
  <c r="G71" i="41"/>
  <c r="G72" i="41"/>
  <c r="G73" i="41"/>
  <c r="G76" i="41"/>
  <c r="G77" i="41"/>
  <c r="K78" i="41"/>
  <c r="G82" i="41"/>
  <c r="K84" i="41"/>
  <c r="K86" i="41"/>
  <c r="G96" i="41"/>
  <c r="G97" i="41"/>
  <c r="G98" i="41"/>
  <c r="G99" i="41"/>
  <c r="K100" i="41"/>
  <c r="G11" i="42"/>
  <c r="G13" i="42"/>
  <c r="G15" i="42"/>
  <c r="G17" i="42"/>
  <c r="G28" i="42"/>
  <c r="K30" i="42"/>
  <c r="K32" i="42"/>
  <c r="K34" i="42"/>
  <c r="K36" i="42"/>
  <c r="K38" i="42"/>
  <c r="K40" i="42"/>
  <c r="G45" i="42"/>
  <c r="K47" i="42"/>
  <c r="K48" i="42"/>
  <c r="K49" i="42"/>
  <c r="K50" i="42"/>
  <c r="K51" i="42"/>
  <c r="K52" i="42"/>
  <c r="K55" i="42"/>
  <c r="K56" i="42"/>
  <c r="K57" i="42"/>
  <c r="K58" i="42"/>
  <c r="K59" i="42"/>
  <c r="K60" i="42"/>
  <c r="K62" i="42"/>
  <c r="G65" i="42"/>
  <c r="K66" i="42"/>
  <c r="K67" i="42"/>
  <c r="K69" i="42"/>
  <c r="K72" i="42"/>
  <c r="K73" i="42"/>
  <c r="K74" i="42"/>
  <c r="K75" i="42"/>
  <c r="K77" i="42"/>
  <c r="K79" i="42"/>
  <c r="G83" i="42"/>
  <c r="G87" i="42"/>
  <c r="K88" i="42"/>
  <c r="K90" i="42"/>
  <c r="K98" i="42"/>
  <c r="K99" i="42"/>
  <c r="G102" i="42"/>
  <c r="K104" i="42"/>
  <c r="K106" i="42"/>
  <c r="K108" i="42"/>
  <c r="G12" i="43"/>
  <c r="G14" i="43"/>
  <c r="G16" i="43"/>
  <c r="K18" i="43"/>
  <c r="K20" i="43"/>
  <c r="K22" i="43"/>
  <c r="K24" i="43"/>
  <c r="G29" i="43"/>
  <c r="K31" i="43"/>
  <c r="K33" i="43"/>
  <c r="K35" i="43"/>
  <c r="K37" i="43"/>
  <c r="K39" i="43"/>
  <c r="K41" i="43"/>
  <c r="G46" i="43"/>
  <c r="G47" i="43"/>
  <c r="G48" i="43"/>
  <c r="G49" i="43"/>
  <c r="G50" i="43"/>
  <c r="G51" i="43"/>
  <c r="G55" i="43"/>
  <c r="G56" i="43"/>
  <c r="G57" i="43"/>
  <c r="G58" i="43"/>
  <c r="G59" i="43"/>
  <c r="G64" i="43"/>
  <c r="G66" i="43"/>
  <c r="G67" i="43"/>
  <c r="G68" i="43"/>
  <c r="G69" i="43"/>
  <c r="G72" i="43"/>
  <c r="G73" i="43"/>
  <c r="G74" i="43"/>
  <c r="G75" i="43"/>
  <c r="G76" i="43"/>
  <c r="G77" i="43"/>
  <c r="K78" i="43"/>
  <c r="G82" i="43"/>
  <c r="K87" i="43"/>
  <c r="K89" i="43"/>
  <c r="G98" i="43"/>
  <c r="G99" i="43"/>
  <c r="K100" i="43"/>
  <c r="K103" i="43"/>
  <c r="K105" i="43"/>
  <c r="K107" i="43"/>
  <c r="K109" i="43"/>
  <c r="K19" i="44"/>
  <c r="K21" i="44"/>
  <c r="K23" i="44"/>
  <c r="G28" i="44"/>
  <c r="K46" i="44"/>
  <c r="K47" i="44"/>
  <c r="K48" i="44"/>
  <c r="K51" i="44"/>
  <c r="K52" i="44"/>
  <c r="K53" i="44"/>
  <c r="K54" i="44"/>
  <c r="K55" i="44"/>
  <c r="K56" i="44"/>
  <c r="K59" i="44"/>
  <c r="K60" i="44"/>
  <c r="K62" i="44"/>
  <c r="K68" i="44"/>
  <c r="K69" i="44"/>
  <c r="K70" i="44"/>
  <c r="K71" i="44"/>
  <c r="K73" i="44"/>
  <c r="K76" i="44"/>
  <c r="K77" i="44"/>
  <c r="K79" i="44"/>
  <c r="G83" i="44"/>
  <c r="K85" i="44"/>
  <c r="G87" i="44"/>
  <c r="G95" i="44"/>
  <c r="K96" i="44"/>
  <c r="K97" i="44"/>
  <c r="K99" i="44"/>
  <c r="G102" i="44"/>
  <c r="G29" i="45"/>
  <c r="K18" i="37"/>
  <c r="G15" i="36"/>
  <c r="G13" i="45"/>
  <c r="K19" i="45"/>
  <c r="G48" i="45"/>
  <c r="G60" i="45"/>
  <c r="G76" i="45"/>
  <c r="G96" i="45"/>
  <c r="G11" i="45"/>
  <c r="G15" i="45"/>
  <c r="K21" i="45"/>
  <c r="K23" i="45"/>
  <c r="K31" i="45"/>
  <c r="K33" i="45"/>
  <c r="K35" i="45"/>
  <c r="K37" i="45"/>
  <c r="K41" i="45"/>
  <c r="G46" i="45"/>
  <c r="G49" i="45"/>
  <c r="G51" i="45"/>
  <c r="G52" i="45"/>
  <c r="G54" i="45"/>
  <c r="G55" i="45"/>
  <c r="G56" i="45"/>
  <c r="G58" i="45"/>
  <c r="G59" i="45"/>
  <c r="K61" i="45"/>
  <c r="G64" i="45"/>
  <c r="G66" i="45"/>
  <c r="G67" i="45"/>
  <c r="G69" i="45"/>
  <c r="G71" i="45"/>
  <c r="G72" i="45"/>
  <c r="G73" i="45"/>
  <c r="G74" i="45"/>
  <c r="G75" i="45"/>
  <c r="G77" i="45"/>
  <c r="K84" i="45"/>
  <c r="K86" i="45"/>
  <c r="K87" i="45"/>
  <c r="K89" i="45"/>
  <c r="G94" i="45"/>
  <c r="G97" i="45"/>
  <c r="G98" i="45"/>
  <c r="K107" i="45"/>
  <c r="G68" i="42"/>
  <c r="G77" i="42"/>
  <c r="G98" i="42"/>
  <c r="K100" i="42"/>
  <c r="G11" i="43"/>
  <c r="G15" i="43"/>
  <c r="K30" i="43"/>
  <c r="K34" i="43"/>
  <c r="K38" i="43"/>
  <c r="K42" i="43"/>
  <c r="K46" i="43"/>
  <c r="K48" i="43"/>
  <c r="K59" i="43"/>
  <c r="K72" i="43"/>
  <c r="K74" i="43"/>
  <c r="G87" i="43"/>
  <c r="K90" i="43"/>
  <c r="K104" i="43"/>
  <c r="K108" i="43"/>
  <c r="K22" i="44"/>
  <c r="G48" i="44"/>
  <c r="G68" i="44"/>
  <c r="G70" i="44"/>
  <c r="G72" i="44"/>
  <c r="G94" i="44"/>
  <c r="G97" i="44"/>
  <c r="K18" i="45"/>
  <c r="G10" i="45"/>
  <c r="G10" i="32"/>
  <c r="G14" i="33"/>
  <c r="G16" i="33"/>
  <c r="K35" i="33"/>
  <c r="K37" i="33"/>
  <c r="K39" i="33"/>
  <c r="K41" i="33"/>
  <c r="G45" i="33"/>
  <c r="G49" i="33"/>
  <c r="G54" i="33"/>
  <c r="K57" i="33"/>
  <c r="K58" i="33"/>
  <c r="G60" i="33"/>
  <c r="G64" i="33"/>
  <c r="G66" i="33"/>
  <c r="G67" i="33"/>
  <c r="K74" i="33"/>
  <c r="K75" i="33"/>
  <c r="K87" i="33"/>
  <c r="K89" i="33"/>
  <c r="K104" i="33"/>
  <c r="K106" i="33"/>
  <c r="K108" i="33"/>
  <c r="K18" i="34"/>
  <c r="K20" i="34"/>
  <c r="K22" i="34"/>
  <c r="K24" i="34"/>
  <c r="K46" i="34"/>
  <c r="G48" i="34"/>
  <c r="G53" i="34"/>
  <c r="G58" i="34"/>
  <c r="K68" i="34"/>
  <c r="G70" i="34"/>
  <c r="G71" i="34"/>
  <c r="K84" i="34"/>
  <c r="K86" i="34"/>
  <c r="G94" i="34"/>
  <c r="G96" i="34"/>
  <c r="G97" i="34"/>
  <c r="G11" i="35"/>
  <c r="G13" i="35"/>
  <c r="G15" i="35"/>
  <c r="G17" i="35"/>
  <c r="K30" i="35"/>
  <c r="K32" i="35"/>
  <c r="K34" i="35"/>
  <c r="K36" i="35"/>
  <c r="K38" i="35"/>
  <c r="K40" i="35"/>
  <c r="K42" i="35"/>
  <c r="G44" i="35"/>
  <c r="G46" i="35"/>
  <c r="K49" i="35"/>
  <c r="K50" i="35"/>
  <c r="G52" i="35"/>
  <c r="G57" i="35"/>
  <c r="G65" i="35"/>
  <c r="K66" i="35"/>
  <c r="K67" i="35"/>
  <c r="K72" i="35"/>
  <c r="G74" i="35"/>
  <c r="G75" i="35"/>
  <c r="K88" i="35"/>
  <c r="K90" i="35"/>
  <c r="K98" i="35"/>
  <c r="K103" i="35"/>
  <c r="K105" i="35"/>
  <c r="K107" i="35"/>
  <c r="K109" i="35"/>
  <c r="K19" i="36"/>
  <c r="K21" i="36"/>
  <c r="K23" i="36"/>
  <c r="K31" i="36"/>
  <c r="K33" i="36"/>
  <c r="K35" i="36"/>
  <c r="K37" i="36"/>
  <c r="K39" i="36"/>
  <c r="K41" i="36"/>
  <c r="G50" i="36"/>
  <c r="K53" i="36"/>
  <c r="K54" i="36"/>
  <c r="G56" i="36"/>
  <c r="K70" i="36"/>
  <c r="K71" i="36"/>
  <c r="K76" i="36"/>
  <c r="K85" i="36"/>
  <c r="G95" i="36"/>
  <c r="K96" i="36"/>
  <c r="K97" i="36"/>
  <c r="K19" i="37"/>
  <c r="K21" i="37"/>
  <c r="K23" i="37"/>
  <c r="G48" i="37"/>
  <c r="G49" i="37"/>
  <c r="K50" i="37"/>
  <c r="K56" i="37"/>
  <c r="K57" i="37"/>
  <c r="G65" i="37"/>
  <c r="K66" i="37"/>
  <c r="G72" i="37"/>
  <c r="G59" i="38"/>
  <c r="G77" i="38"/>
  <c r="G54" i="32"/>
  <c r="G58" i="33"/>
  <c r="G11" i="34"/>
  <c r="G13" i="34"/>
  <c r="G15" i="34"/>
  <c r="G17" i="34"/>
  <c r="G44" i="34"/>
  <c r="G46" i="34"/>
  <c r="G50" i="35"/>
  <c r="G12" i="36"/>
  <c r="G14" i="36"/>
  <c r="G16" i="36"/>
  <c r="G45" i="36"/>
  <c r="K46" i="36"/>
  <c r="G54" i="36"/>
  <c r="K54" i="37"/>
  <c r="G12" i="40"/>
  <c r="G46" i="40"/>
  <c r="K31" i="32"/>
  <c r="K33" i="32"/>
  <c r="K35" i="32"/>
  <c r="K37" i="32"/>
  <c r="K39" i="32"/>
  <c r="K41" i="32"/>
  <c r="K48" i="32"/>
  <c r="K49" i="32"/>
  <c r="G57" i="32"/>
  <c r="G65" i="32"/>
  <c r="K66" i="32"/>
  <c r="K67" i="32"/>
  <c r="K72" i="32"/>
  <c r="G74" i="32"/>
  <c r="G75" i="32"/>
  <c r="K88" i="32"/>
  <c r="K90" i="32"/>
  <c r="K98" i="32"/>
  <c r="K103" i="32"/>
  <c r="K105" i="32"/>
  <c r="K107" i="32"/>
  <c r="K109" i="32"/>
  <c r="K19" i="33"/>
  <c r="K21" i="33"/>
  <c r="K23" i="33"/>
  <c r="K53" i="33"/>
  <c r="K54" i="33"/>
  <c r="G56" i="33"/>
  <c r="K70" i="33"/>
  <c r="K71" i="33"/>
  <c r="K76" i="33"/>
  <c r="K85" i="33"/>
  <c r="G95" i="33"/>
  <c r="K96" i="33"/>
  <c r="K97" i="33"/>
  <c r="K31" i="34"/>
  <c r="K33" i="34"/>
  <c r="K35" i="34"/>
  <c r="K37" i="34"/>
  <c r="K39" i="34"/>
  <c r="K41" i="34"/>
  <c r="G49" i="34"/>
  <c r="K57" i="34"/>
  <c r="K58" i="34"/>
  <c r="G60" i="34"/>
  <c r="G64" i="34"/>
  <c r="G66" i="34"/>
  <c r="G67" i="34"/>
  <c r="K74" i="34"/>
  <c r="K75" i="34"/>
  <c r="K87" i="34"/>
  <c r="K89" i="34"/>
  <c r="K104" i="34"/>
  <c r="K106" i="34"/>
  <c r="K108" i="34"/>
  <c r="K18" i="35"/>
  <c r="K20" i="35"/>
  <c r="K22" i="35"/>
  <c r="K24" i="35"/>
  <c r="K46" i="35"/>
  <c r="G48" i="35"/>
  <c r="G53" i="35"/>
  <c r="K68" i="35"/>
  <c r="G70" i="35"/>
  <c r="G71" i="35"/>
  <c r="K84" i="35"/>
  <c r="K86" i="35"/>
  <c r="G94" i="35"/>
  <c r="G96" i="35"/>
  <c r="G97" i="35"/>
  <c r="K49" i="36"/>
  <c r="K50" i="36"/>
  <c r="G52" i="36"/>
  <c r="G57" i="36"/>
  <c r="G65" i="36"/>
  <c r="K66" i="36"/>
  <c r="K67" i="36"/>
  <c r="K72" i="36"/>
  <c r="G74" i="36"/>
  <c r="G75" i="36"/>
  <c r="K88" i="36"/>
  <c r="K90" i="36"/>
  <c r="K98" i="36"/>
  <c r="K103" i="36"/>
  <c r="K105" i="36"/>
  <c r="K107" i="36"/>
  <c r="K109" i="36"/>
  <c r="G10" i="37"/>
  <c r="G29" i="37"/>
  <c r="K52" i="37"/>
  <c r="K53" i="37"/>
  <c r="G60" i="37"/>
  <c r="K61" i="37"/>
  <c r="G51" i="38"/>
  <c r="G10" i="43"/>
  <c r="G67" i="37"/>
  <c r="K70" i="37"/>
  <c r="K71" i="37"/>
  <c r="G73" i="37"/>
  <c r="K85" i="37"/>
  <c r="G95" i="37"/>
  <c r="K96" i="37"/>
  <c r="K97" i="37"/>
  <c r="K19" i="38"/>
  <c r="K21" i="38"/>
  <c r="K23" i="38"/>
  <c r="K30" i="38"/>
  <c r="K32" i="38"/>
  <c r="K34" i="38"/>
  <c r="K36" i="38"/>
  <c r="K38" i="38"/>
  <c r="K40" i="38"/>
  <c r="K42" i="38"/>
  <c r="K46" i="38"/>
  <c r="K52" i="38"/>
  <c r="K53" i="38"/>
  <c r="G60" i="38"/>
  <c r="K61" i="38"/>
  <c r="K68" i="38"/>
  <c r="G70" i="38"/>
  <c r="G71" i="38"/>
  <c r="K84" i="38"/>
  <c r="K86" i="38"/>
  <c r="G94" i="38"/>
  <c r="G96" i="38"/>
  <c r="G97" i="38"/>
  <c r="G11" i="39"/>
  <c r="G13" i="39"/>
  <c r="G15" i="39"/>
  <c r="G17" i="39"/>
  <c r="K30" i="39"/>
  <c r="K32" i="39"/>
  <c r="K34" i="39"/>
  <c r="K36" i="39"/>
  <c r="K38" i="39"/>
  <c r="K40" i="39"/>
  <c r="K42" i="39"/>
  <c r="G44" i="39"/>
  <c r="G46" i="39"/>
  <c r="K49" i="39"/>
  <c r="K50" i="39"/>
  <c r="G52" i="39"/>
  <c r="G57" i="39"/>
  <c r="G65" i="39"/>
  <c r="G68" i="39"/>
  <c r="K71" i="39"/>
  <c r="K72" i="39"/>
  <c r="G74" i="39"/>
  <c r="G82" i="39"/>
  <c r="G95" i="39"/>
  <c r="K96" i="39"/>
  <c r="K97" i="39"/>
  <c r="K103" i="39"/>
  <c r="K105" i="39"/>
  <c r="K107" i="39"/>
  <c r="K109" i="39"/>
  <c r="K19" i="40"/>
  <c r="K21" i="40"/>
  <c r="K23" i="40"/>
  <c r="K52" i="40"/>
  <c r="K53" i="40"/>
  <c r="K58" i="40"/>
  <c r="G60" i="40"/>
  <c r="K61" i="40"/>
  <c r="K68" i="40"/>
  <c r="G70" i="40"/>
  <c r="G71" i="40"/>
  <c r="K84" i="40"/>
  <c r="K86" i="40"/>
  <c r="G94" i="40"/>
  <c r="G96" i="40"/>
  <c r="G97" i="40"/>
  <c r="G11" i="41"/>
  <c r="G13" i="41"/>
  <c r="G15" i="41"/>
  <c r="G17" i="41"/>
  <c r="K30" i="41"/>
  <c r="K32" i="41"/>
  <c r="K34" i="41"/>
  <c r="K36" i="41"/>
  <c r="K38" i="41"/>
  <c r="K40" i="41"/>
  <c r="K42" i="41"/>
  <c r="G44" i="41"/>
  <c r="G46" i="41"/>
  <c r="K49" i="41"/>
  <c r="K50" i="41"/>
  <c r="G52" i="41"/>
  <c r="G57" i="41"/>
  <c r="G65" i="41"/>
  <c r="K66" i="41"/>
  <c r="K67" i="41"/>
  <c r="K72" i="41"/>
  <c r="G74" i="41"/>
  <c r="G75" i="41"/>
  <c r="K88" i="41"/>
  <c r="K90" i="41"/>
  <c r="K98" i="41"/>
  <c r="K103" i="41"/>
  <c r="K105" i="41"/>
  <c r="K107" i="41"/>
  <c r="K109" i="41"/>
  <c r="K19" i="42"/>
  <c r="K21" i="42"/>
  <c r="K23" i="42"/>
  <c r="G50" i="42"/>
  <c r="K53" i="42"/>
  <c r="K54" i="42"/>
  <c r="G56" i="42"/>
  <c r="K70" i="42"/>
  <c r="K71" i="42"/>
  <c r="K76" i="42"/>
  <c r="K85" i="42"/>
  <c r="G95" i="42"/>
  <c r="K96" i="42"/>
  <c r="K97" i="42"/>
  <c r="G44" i="43"/>
  <c r="K52" i="43"/>
  <c r="K53" i="43"/>
  <c r="K58" i="43"/>
  <c r="G60" i="43"/>
  <c r="K61" i="43"/>
  <c r="K68" i="43"/>
  <c r="G70" i="43"/>
  <c r="G71" i="43"/>
  <c r="K84" i="43"/>
  <c r="K86" i="43"/>
  <c r="G94" i="43"/>
  <c r="G96" i="43"/>
  <c r="G97" i="43"/>
  <c r="G11" i="44"/>
  <c r="G13" i="44"/>
  <c r="G15" i="44"/>
  <c r="G17" i="44"/>
  <c r="K30" i="44"/>
  <c r="K32" i="44"/>
  <c r="K34" i="44"/>
  <c r="K36" i="44"/>
  <c r="K38" i="44"/>
  <c r="K40" i="44"/>
  <c r="K42" i="44"/>
  <c r="G44" i="44"/>
  <c r="G46" i="44"/>
  <c r="K49" i="44"/>
  <c r="K50" i="44"/>
  <c r="G52" i="44"/>
  <c r="G57" i="44"/>
  <c r="G65" i="44"/>
  <c r="K66" i="44"/>
  <c r="K67" i="44"/>
  <c r="K72" i="44"/>
  <c r="G74" i="44"/>
  <c r="G75" i="44"/>
  <c r="K88" i="44"/>
  <c r="K90" i="44"/>
  <c r="K98" i="44"/>
  <c r="K103" i="44"/>
  <c r="K105" i="44"/>
  <c r="K107" i="44"/>
  <c r="K109" i="44"/>
  <c r="G70" i="37"/>
  <c r="G71" i="37"/>
  <c r="K84" i="37"/>
  <c r="K86" i="37"/>
  <c r="G94" i="37"/>
  <c r="G96" i="37"/>
  <c r="G97" i="37"/>
  <c r="K18" i="38"/>
  <c r="K20" i="38"/>
  <c r="K22" i="38"/>
  <c r="K24" i="38"/>
  <c r="K31" i="38"/>
  <c r="K33" i="38"/>
  <c r="K35" i="38"/>
  <c r="K37" i="38"/>
  <c r="K39" i="38"/>
  <c r="K41" i="38"/>
  <c r="G52" i="38"/>
  <c r="G53" i="38"/>
  <c r="K54" i="38"/>
  <c r="K60" i="38"/>
  <c r="K62" i="38"/>
  <c r="K70" i="38"/>
  <c r="K71" i="38"/>
  <c r="K76" i="38"/>
  <c r="K85" i="38"/>
  <c r="G95" i="38"/>
  <c r="K96" i="38"/>
  <c r="K97" i="38"/>
  <c r="G12" i="39"/>
  <c r="G14" i="39"/>
  <c r="G16" i="39"/>
  <c r="K31" i="39"/>
  <c r="K33" i="39"/>
  <c r="K35" i="39"/>
  <c r="K37" i="39"/>
  <c r="K39" i="39"/>
  <c r="K41" i="39"/>
  <c r="G45" i="39"/>
  <c r="G49" i="39"/>
  <c r="G54" i="39"/>
  <c r="K57" i="39"/>
  <c r="K58" i="39"/>
  <c r="G60" i="39"/>
  <c r="G64" i="39"/>
  <c r="G66" i="39"/>
  <c r="G71" i="39"/>
  <c r="G76" i="39"/>
  <c r="G83" i="39"/>
  <c r="G87" i="39"/>
  <c r="G94" i="39"/>
  <c r="G96" i="39"/>
  <c r="G97" i="39"/>
  <c r="K104" i="39"/>
  <c r="K106" i="39"/>
  <c r="K108" i="39"/>
  <c r="K18" i="40"/>
  <c r="K20" i="40"/>
  <c r="K22" i="40"/>
  <c r="K24" i="40"/>
  <c r="K50" i="40"/>
  <c r="G52" i="40"/>
  <c r="G53" i="40"/>
  <c r="K60" i="40"/>
  <c r="K62" i="40"/>
  <c r="K70" i="40"/>
  <c r="K71" i="40"/>
  <c r="K76" i="40"/>
  <c r="K85" i="40"/>
  <c r="G95" i="40"/>
  <c r="K96" i="40"/>
  <c r="K97" i="40"/>
  <c r="G12" i="41"/>
  <c r="G14" i="41"/>
  <c r="G16" i="41"/>
  <c r="K31" i="41"/>
  <c r="K33" i="41"/>
  <c r="K35" i="41"/>
  <c r="K37" i="41"/>
  <c r="K39" i="41"/>
  <c r="K41" i="41"/>
  <c r="G45" i="41"/>
  <c r="G49" i="41"/>
  <c r="G54" i="41"/>
  <c r="K57" i="41"/>
  <c r="K58" i="41"/>
  <c r="G60" i="41"/>
  <c r="G64" i="41"/>
  <c r="G66" i="41"/>
  <c r="G67" i="41"/>
  <c r="K74" i="41"/>
  <c r="K75" i="41"/>
  <c r="K87" i="41"/>
  <c r="K89" i="41"/>
  <c r="K104" i="41"/>
  <c r="K106" i="41"/>
  <c r="K108" i="41"/>
  <c r="K18" i="42"/>
  <c r="K20" i="42"/>
  <c r="K22" i="42"/>
  <c r="K24" i="42"/>
  <c r="K46" i="42"/>
  <c r="G48" i="42"/>
  <c r="G53" i="42"/>
  <c r="G58" i="42"/>
  <c r="K68" i="42"/>
  <c r="G70" i="42"/>
  <c r="G71" i="42"/>
  <c r="K84" i="42"/>
  <c r="K86" i="42"/>
  <c r="G94" i="42"/>
  <c r="G96" i="42"/>
  <c r="G97" i="42"/>
  <c r="K50" i="43"/>
  <c r="G52" i="43"/>
  <c r="G53" i="43"/>
  <c r="K60" i="43"/>
  <c r="K62" i="43"/>
  <c r="K70" i="43"/>
  <c r="K71" i="43"/>
  <c r="K76" i="43"/>
  <c r="K85" i="43"/>
  <c r="G95" i="43"/>
  <c r="K96" i="43"/>
  <c r="K97" i="43"/>
  <c r="G12" i="44"/>
  <c r="G14" i="44"/>
  <c r="G16" i="44"/>
  <c r="K31" i="44"/>
  <c r="K33" i="44"/>
  <c r="K35" i="44"/>
  <c r="K37" i="44"/>
  <c r="K39" i="44"/>
  <c r="K41" i="44"/>
  <c r="G45" i="44"/>
  <c r="G49" i="44"/>
  <c r="G54" i="44"/>
  <c r="K57" i="44"/>
  <c r="K58" i="44"/>
  <c r="G60" i="44"/>
  <c r="G64" i="44"/>
  <c r="G66" i="44"/>
  <c r="G67" i="44"/>
  <c r="K74" i="44"/>
  <c r="K75" i="44"/>
  <c r="K87" i="44"/>
  <c r="K89" i="44"/>
  <c r="K104" i="44"/>
  <c r="K106" i="44"/>
  <c r="K108" i="44"/>
  <c r="G10" i="44"/>
  <c r="G10" i="42"/>
  <c r="G10" i="41"/>
  <c r="G10" i="39"/>
  <c r="G10" i="36"/>
  <c r="G10" i="35"/>
  <c r="G10" i="34"/>
  <c r="G10" i="33"/>
  <c r="K104" i="31"/>
  <c r="K103" i="31"/>
  <c r="K99" i="31"/>
  <c r="G98" i="31"/>
  <c r="G96" i="31"/>
  <c r="G94" i="31"/>
  <c r="G87" i="31"/>
  <c r="G83" i="31"/>
  <c r="K76" i="31"/>
  <c r="K75" i="31"/>
  <c r="K73" i="31"/>
  <c r="K72" i="31"/>
  <c r="G71" i="31"/>
  <c r="K66" i="31"/>
  <c r="K62" i="31"/>
  <c r="K60" i="31"/>
  <c r="K59" i="31"/>
  <c r="K56" i="31"/>
  <c r="K55" i="31"/>
  <c r="G45" i="31"/>
  <c r="K41" i="31"/>
  <c r="K40" i="31"/>
  <c r="K37" i="31"/>
  <c r="K35" i="31"/>
  <c r="K33" i="31"/>
  <c r="K30" i="31"/>
  <c r="G15" i="31"/>
  <c r="G11" i="31"/>
  <c r="G10" i="31" l="1"/>
  <c r="G12" i="31"/>
  <c r="G14" i="31"/>
  <c r="G16" i="31"/>
  <c r="K18" i="31"/>
  <c r="K20" i="31"/>
  <c r="K22" i="31"/>
  <c r="K24" i="31"/>
  <c r="K39" i="31"/>
  <c r="K51" i="31"/>
  <c r="G58" i="31"/>
  <c r="G69" i="31"/>
  <c r="K87" i="31"/>
  <c r="K105" i="31"/>
  <c r="K109" i="31"/>
  <c r="K36" i="31"/>
  <c r="K42" i="31"/>
  <c r="G46" i="31"/>
  <c r="G47" i="31"/>
  <c r="G48" i="31"/>
  <c r="G49" i="31"/>
  <c r="G50" i="31"/>
  <c r="G51" i="31"/>
  <c r="K67" i="31"/>
  <c r="K88" i="31"/>
  <c r="K108" i="31"/>
  <c r="G13" i="31"/>
  <c r="G17" i="31"/>
  <c r="K19" i="31"/>
  <c r="K21" i="31"/>
  <c r="K23" i="31"/>
  <c r="K32" i="31"/>
  <c r="K34" i="31"/>
  <c r="K47" i="31"/>
  <c r="G52" i="31"/>
  <c r="G53" i="31"/>
  <c r="G54" i="31"/>
  <c r="G55" i="31"/>
  <c r="K58" i="31"/>
  <c r="G73" i="31"/>
  <c r="G75" i="31"/>
  <c r="G76" i="31"/>
  <c r="G82" i="31"/>
  <c r="K89" i="31"/>
  <c r="K100" i="31"/>
  <c r="K106" i="31"/>
  <c r="K54" i="31"/>
  <c r="G66" i="31"/>
  <c r="G67" i="31"/>
  <c r="K90" i="31"/>
  <c r="K107" i="31"/>
  <c r="G29" i="31"/>
  <c r="K31" i="31"/>
  <c r="K38" i="31"/>
  <c r="G44" i="31"/>
  <c r="G59" i="31"/>
  <c r="K61" i="31"/>
  <c r="K68" i="31"/>
  <c r="K69" i="31"/>
  <c r="G95" i="31"/>
  <c r="K96" i="31"/>
  <c r="K97" i="31"/>
  <c r="K98" i="31"/>
  <c r="G28" i="31"/>
  <c r="G99" i="31"/>
  <c r="K48" i="31"/>
  <c r="K49" i="31"/>
  <c r="G56" i="31"/>
  <c r="G57" i="31"/>
  <c r="G65" i="31"/>
  <c r="G68" i="31"/>
  <c r="K70" i="31"/>
  <c r="K71" i="31"/>
  <c r="G74" i="31"/>
  <c r="K77" i="31"/>
  <c r="K79" i="31"/>
  <c r="K84" i="31"/>
  <c r="K86" i="31"/>
  <c r="G97" i="31"/>
  <c r="K46" i="31"/>
  <c r="K52" i="31"/>
  <c r="K53" i="31"/>
  <c r="K50" i="31"/>
  <c r="K57" i="31"/>
  <c r="G60" i="31"/>
  <c r="G64" i="31"/>
  <c r="G70" i="31"/>
  <c r="G72" i="31"/>
  <c r="K74" i="31"/>
  <c r="G77" i="31"/>
  <c r="K78" i="31"/>
  <c r="K85" i="31"/>
  <c r="G102" i="31"/>
  <c r="K39" i="30" l="1"/>
  <c r="K39" i="28"/>
  <c r="K39" i="4"/>
  <c r="K39" i="29"/>
  <c r="G29" i="30"/>
  <c r="G29" i="28" l="1"/>
  <c r="K24" i="29"/>
  <c r="K55" i="28"/>
  <c r="G12" i="29"/>
  <c r="K32" i="29"/>
  <c r="G49" i="29"/>
  <c r="G57" i="29"/>
  <c r="K37" i="30"/>
  <c r="G65" i="30"/>
  <c r="K73" i="30"/>
  <c r="K42" i="29"/>
  <c r="K108" i="30"/>
  <c r="K67" i="30"/>
  <c r="G45" i="28"/>
  <c r="K51" i="28"/>
  <c r="K59" i="28"/>
  <c r="K73" i="28"/>
  <c r="K85" i="28"/>
  <c r="K104" i="28"/>
  <c r="G16" i="29"/>
  <c r="K20" i="29"/>
  <c r="K30" i="29"/>
  <c r="K34" i="29"/>
  <c r="K36" i="29"/>
  <c r="K38" i="29"/>
  <c r="G44" i="29"/>
  <c r="G47" i="29"/>
  <c r="G51" i="29"/>
  <c r="G53" i="29"/>
  <c r="G55" i="29"/>
  <c r="G59" i="29"/>
  <c r="K61" i="29"/>
  <c r="G96" i="29"/>
  <c r="G98" i="29"/>
  <c r="K100" i="29"/>
  <c r="K31" i="30"/>
  <c r="K33" i="30"/>
  <c r="K35" i="30"/>
  <c r="K40" i="30"/>
  <c r="K69" i="30"/>
  <c r="K71" i="30"/>
  <c r="K75" i="30"/>
  <c r="K77" i="30"/>
  <c r="K85" i="30"/>
  <c r="K88" i="30"/>
  <c r="K104" i="30"/>
  <c r="K33" i="28"/>
  <c r="K53" i="28"/>
  <c r="G77" i="30"/>
  <c r="K88" i="29"/>
  <c r="G17" i="29"/>
  <c r="K72" i="29"/>
  <c r="K86" i="30"/>
  <c r="K61" i="30"/>
  <c r="K100" i="30"/>
  <c r="G77" i="28"/>
  <c r="K59" i="29"/>
  <c r="G44" i="30"/>
  <c r="G74" i="30"/>
  <c r="G96" i="30"/>
  <c r="K105" i="30"/>
  <c r="G29" i="29"/>
  <c r="K105" i="4"/>
  <c r="K109" i="4"/>
  <c r="K40" i="4"/>
  <c r="K69" i="4"/>
  <c r="K73" i="4"/>
  <c r="K104" i="4"/>
  <c r="K108" i="4"/>
  <c r="K100" i="4"/>
  <c r="G12" i="28"/>
  <c r="G14" i="28"/>
  <c r="G16" i="28"/>
  <c r="K20" i="28"/>
  <c r="K22" i="28"/>
  <c r="K24" i="28"/>
  <c r="K30" i="28"/>
  <c r="K32" i="28"/>
  <c r="K34" i="28"/>
  <c r="K36" i="28"/>
  <c r="K38" i="28"/>
  <c r="K41" i="28"/>
  <c r="G44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K61" i="28"/>
  <c r="G66" i="28"/>
  <c r="G67" i="28"/>
  <c r="G69" i="28"/>
  <c r="G70" i="28"/>
  <c r="G71" i="28"/>
  <c r="G72" i="28"/>
  <c r="G73" i="28"/>
  <c r="G74" i="28"/>
  <c r="G75" i="28"/>
  <c r="G76" i="28"/>
  <c r="K78" i="28"/>
  <c r="G82" i="28"/>
  <c r="K84" i="28"/>
  <c r="K86" i="28"/>
  <c r="K87" i="28"/>
  <c r="K89" i="28"/>
  <c r="G94" i="28"/>
  <c r="G96" i="28"/>
  <c r="G97" i="28"/>
  <c r="G98" i="28"/>
  <c r="G99" i="28"/>
  <c r="K100" i="28"/>
  <c r="K103" i="28"/>
  <c r="K105" i="28"/>
  <c r="K109" i="28"/>
  <c r="G11" i="29"/>
  <c r="G13" i="29"/>
  <c r="G15" i="29"/>
  <c r="K19" i="29"/>
  <c r="K21" i="29"/>
  <c r="G28" i="29"/>
  <c r="K31" i="29"/>
  <c r="K33" i="29"/>
  <c r="K35" i="29"/>
  <c r="K37" i="29"/>
  <c r="K40" i="29"/>
  <c r="G45" i="29"/>
  <c r="K47" i="29"/>
  <c r="K48" i="29"/>
  <c r="K49" i="29"/>
  <c r="K50" i="29"/>
  <c r="K52" i="29"/>
  <c r="K53" i="29"/>
  <c r="K54" i="29"/>
  <c r="K55" i="29"/>
  <c r="K56" i="29"/>
  <c r="K57" i="29"/>
  <c r="K58" i="29"/>
  <c r="K60" i="29"/>
  <c r="K62" i="29"/>
  <c r="G65" i="29"/>
  <c r="K66" i="29"/>
  <c r="K67" i="29"/>
  <c r="K69" i="29"/>
  <c r="K70" i="29"/>
  <c r="K71" i="29"/>
  <c r="K73" i="29"/>
  <c r="K74" i="29"/>
  <c r="K75" i="29"/>
  <c r="K77" i="29"/>
  <c r="K79" i="29"/>
  <c r="G83" i="29"/>
  <c r="K85" i="29"/>
  <c r="G87" i="29"/>
  <c r="K90" i="29"/>
  <c r="G95" i="29"/>
  <c r="K96" i="29"/>
  <c r="K98" i="29"/>
  <c r="K99" i="29"/>
  <c r="G102" i="29"/>
  <c r="K104" i="29"/>
  <c r="K108" i="29"/>
  <c r="G12" i="30"/>
  <c r="G16" i="30"/>
  <c r="K20" i="30"/>
  <c r="K24" i="30"/>
  <c r="K36" i="30"/>
  <c r="K41" i="30"/>
  <c r="G46" i="30"/>
  <c r="G47" i="30"/>
  <c r="G48" i="30"/>
  <c r="G50" i="30"/>
  <c r="G51" i="30"/>
  <c r="G52" i="30"/>
  <c r="G54" i="30"/>
  <c r="G55" i="30"/>
  <c r="G56" i="30"/>
  <c r="G58" i="30"/>
  <c r="G59" i="30"/>
  <c r="G60" i="30"/>
  <c r="G64" i="30"/>
  <c r="G67" i="30"/>
  <c r="G68" i="30"/>
  <c r="G70" i="30"/>
  <c r="G71" i="30"/>
  <c r="G72" i="30"/>
  <c r="G73" i="30"/>
  <c r="G75" i="30"/>
  <c r="G76" i="30"/>
  <c r="K78" i="30"/>
  <c r="G82" i="30"/>
  <c r="K84" i="30"/>
  <c r="K87" i="30"/>
  <c r="K89" i="30"/>
  <c r="G94" i="30"/>
  <c r="G97" i="30"/>
  <c r="G98" i="30"/>
  <c r="G99" i="30"/>
  <c r="K103" i="30"/>
  <c r="K107" i="30"/>
  <c r="K109" i="30"/>
  <c r="K46" i="29"/>
  <c r="K51" i="29"/>
  <c r="K68" i="29"/>
  <c r="K22" i="30"/>
  <c r="G28" i="30"/>
  <c r="G57" i="30"/>
  <c r="G66" i="30"/>
  <c r="K37" i="28"/>
  <c r="G65" i="28"/>
  <c r="K69" i="28"/>
  <c r="K71" i="28"/>
  <c r="K77" i="28"/>
  <c r="K108" i="28"/>
  <c r="K42" i="30"/>
  <c r="G45" i="30"/>
  <c r="K46" i="30"/>
  <c r="K47" i="30"/>
  <c r="K48" i="30"/>
  <c r="K49" i="30"/>
  <c r="K50" i="30"/>
  <c r="K51" i="30"/>
  <c r="K52" i="30"/>
  <c r="K53" i="30"/>
  <c r="K54" i="30"/>
  <c r="K55" i="30"/>
  <c r="K56" i="30"/>
  <c r="K57" i="30"/>
  <c r="K58" i="30"/>
  <c r="K59" i="30"/>
  <c r="K60" i="30"/>
  <c r="K62" i="30"/>
  <c r="K66" i="30"/>
  <c r="K68" i="30"/>
  <c r="K70" i="30"/>
  <c r="K72" i="30"/>
  <c r="K74" i="30"/>
  <c r="K76" i="30"/>
  <c r="K79" i="30"/>
  <c r="G83" i="30"/>
  <c r="G87" i="30"/>
  <c r="K90" i="30"/>
  <c r="G95" i="30"/>
  <c r="K96" i="30"/>
  <c r="K97" i="30"/>
  <c r="G68" i="28"/>
  <c r="K23" i="29"/>
  <c r="G14" i="30"/>
  <c r="K32" i="30"/>
  <c r="G53" i="30"/>
  <c r="K35" i="28"/>
  <c r="K47" i="28"/>
  <c r="G64" i="28"/>
  <c r="K107" i="28"/>
  <c r="K76" i="29"/>
  <c r="K97" i="29"/>
  <c r="K106" i="29"/>
  <c r="G49" i="30"/>
  <c r="G69" i="30"/>
  <c r="K41" i="4"/>
  <c r="K99" i="4"/>
  <c r="K31" i="28"/>
  <c r="G10" i="28"/>
  <c r="K18" i="28"/>
  <c r="G28" i="28"/>
  <c r="G10" i="30"/>
  <c r="K18" i="30"/>
  <c r="G11" i="28"/>
  <c r="G13" i="28"/>
  <c r="G15" i="28"/>
  <c r="G17" i="28"/>
  <c r="K19" i="28"/>
  <c r="K21" i="28"/>
  <c r="K23" i="28"/>
  <c r="K40" i="28"/>
  <c r="K42" i="28"/>
  <c r="K46" i="28"/>
  <c r="K48" i="28"/>
  <c r="K49" i="28"/>
  <c r="K50" i="28"/>
  <c r="K52" i="28"/>
  <c r="K54" i="28"/>
  <c r="K56" i="28"/>
  <c r="K57" i="28"/>
  <c r="K58" i="28"/>
  <c r="K60" i="28"/>
  <c r="K62" i="28"/>
  <c r="K66" i="28"/>
  <c r="K67" i="28"/>
  <c r="K68" i="28"/>
  <c r="K70" i="28"/>
  <c r="K72" i="28"/>
  <c r="K74" i="28"/>
  <c r="K75" i="28"/>
  <c r="K76" i="28"/>
  <c r="K79" i="28"/>
  <c r="G83" i="28"/>
  <c r="G87" i="28"/>
  <c r="K88" i="28"/>
  <c r="K90" i="28"/>
  <c r="G95" i="28"/>
  <c r="K96" i="28"/>
  <c r="K97" i="28"/>
  <c r="K98" i="28"/>
  <c r="K99" i="28"/>
  <c r="G102" i="28"/>
  <c r="K106" i="28"/>
  <c r="G14" i="29"/>
  <c r="K22" i="29"/>
  <c r="K41" i="29"/>
  <c r="G46" i="29"/>
  <c r="G48" i="29"/>
  <c r="G50" i="29"/>
  <c r="G52" i="29"/>
  <c r="G54" i="29"/>
  <c r="G56" i="29"/>
  <c r="G58" i="29"/>
  <c r="G60" i="29"/>
  <c r="G64" i="29"/>
  <c r="G66" i="29"/>
  <c r="G67" i="29"/>
  <c r="G68" i="29"/>
  <c r="G69" i="29"/>
  <c r="G70" i="29"/>
  <c r="G71" i="29"/>
  <c r="G72" i="29"/>
  <c r="G73" i="29"/>
  <c r="G74" i="29"/>
  <c r="G75" i="29"/>
  <c r="G76" i="29"/>
  <c r="G77" i="29"/>
  <c r="K78" i="29"/>
  <c r="G82" i="29"/>
  <c r="K84" i="29"/>
  <c r="K86" i="29"/>
  <c r="K87" i="29"/>
  <c r="K89" i="29"/>
  <c r="G94" i="29"/>
  <c r="G97" i="29"/>
  <c r="G99" i="29"/>
  <c r="K103" i="29"/>
  <c r="K105" i="29"/>
  <c r="K107" i="29"/>
  <c r="K109" i="29"/>
  <c r="K98" i="4"/>
  <c r="K60" i="4"/>
  <c r="G11" i="30"/>
  <c r="G13" i="30"/>
  <c r="G15" i="30"/>
  <c r="G17" i="30"/>
  <c r="K19" i="30"/>
  <c r="K21" i="30"/>
  <c r="K23" i="30"/>
  <c r="K30" i="30"/>
  <c r="K34" i="30"/>
  <c r="K38" i="30"/>
  <c r="K85" i="4"/>
  <c r="K89" i="4"/>
  <c r="K106" i="4"/>
  <c r="K67" i="4"/>
  <c r="K71" i="4"/>
  <c r="K75" i="4"/>
  <c r="K79" i="4"/>
  <c r="K96" i="4"/>
  <c r="K98" i="30"/>
  <c r="K99" i="30"/>
  <c r="G102" i="30"/>
  <c r="K21" i="4"/>
  <c r="K32" i="4"/>
  <c r="K50" i="4"/>
  <c r="K54" i="4"/>
  <c r="K62" i="4"/>
  <c r="K74" i="4"/>
  <c r="K20" i="4"/>
  <c r="K48" i="4"/>
  <c r="K52" i="4"/>
  <c r="K103" i="4"/>
  <c r="K107" i="4"/>
  <c r="K106" i="30"/>
  <c r="K33" i="4"/>
  <c r="K37" i="4"/>
  <c r="K87" i="4"/>
  <c r="K22" i="4"/>
  <c r="K46" i="4"/>
  <c r="K77" i="4"/>
  <c r="G10" i="29"/>
  <c r="K18" i="29"/>
  <c r="K56" i="4"/>
  <c r="G102" i="4"/>
  <c r="K18" i="4"/>
  <c r="K24" i="4"/>
  <c r="K19" i="4"/>
  <c r="K36" i="4"/>
  <c r="K47" i="4"/>
  <c r="K51" i="4"/>
  <c r="K55" i="4"/>
  <c r="K59" i="4"/>
  <c r="K66" i="4"/>
  <c r="K70" i="4"/>
  <c r="K78" i="4"/>
  <c r="K86" i="4"/>
  <c r="K90" i="4"/>
  <c r="K31" i="4"/>
  <c r="K35" i="4"/>
  <c r="K58" i="4"/>
  <c r="K30" i="4"/>
  <c r="K34" i="4"/>
  <c r="K38" i="4"/>
  <c r="K42" i="4"/>
  <c r="K49" i="4"/>
  <c r="K53" i="4"/>
  <c r="K57" i="4"/>
  <c r="K61" i="4"/>
  <c r="K68" i="4"/>
  <c r="K72" i="4"/>
  <c r="K76" i="4"/>
  <c r="K84" i="4"/>
  <c r="K88" i="4"/>
  <c r="K97" i="4"/>
  <c r="G98" i="4"/>
  <c r="G96" i="4"/>
  <c r="G54" i="4"/>
  <c r="G50" i="4"/>
  <c r="G48" i="4"/>
  <c r="G12" i="4"/>
  <c r="G83" i="4"/>
  <c r="K23" i="4"/>
  <c r="G76" i="4"/>
  <c r="G74" i="4"/>
  <c r="G72" i="4"/>
  <c r="G70" i="4"/>
  <c r="G68" i="4"/>
  <c r="G66" i="4"/>
  <c r="G55" i="4"/>
  <c r="G47" i="4"/>
  <c r="G15" i="4"/>
  <c r="G13" i="4"/>
  <c r="G95" i="4"/>
  <c r="G46" i="4"/>
  <c r="G28" i="4"/>
  <c r="G16" i="4"/>
  <c r="G75" i="4"/>
  <c r="G67" i="4"/>
  <c r="G97" i="4"/>
  <c r="G69" i="4"/>
  <c r="G65" i="4"/>
  <c r="G60" i="4"/>
  <c r="G58" i="4"/>
  <c r="G56" i="4"/>
  <c r="G52" i="4"/>
  <c r="G45" i="4"/>
  <c r="G29" i="4"/>
  <c r="G17" i="4"/>
  <c r="G77" i="4"/>
  <c r="G73" i="4"/>
  <c r="G71" i="4"/>
  <c r="G53" i="4"/>
  <c r="G51" i="4"/>
  <c r="G49" i="4"/>
  <c r="G59" i="4"/>
  <c r="G44" i="4"/>
  <c r="G87" i="4"/>
  <c r="G82" i="4"/>
  <c r="G57" i="4"/>
  <c r="G10" i="4"/>
  <c r="G64" i="4"/>
  <c r="G14" i="4"/>
  <c r="G99" i="4"/>
  <c r="G94" i="4"/>
  <c r="G11" i="4"/>
</calcChain>
</file>

<file path=xl/sharedStrings.xml><?xml version="1.0" encoding="utf-8"?>
<sst xmlns="http://schemas.openxmlformats.org/spreadsheetml/2006/main" count="6603" uniqueCount="225">
  <si>
    <t xml:space="preserve"> </t>
  </si>
  <si>
    <t>S.14+S.15</t>
  </si>
  <si>
    <t>S.13</t>
  </si>
  <si>
    <t>S.12</t>
  </si>
  <si>
    <t>S.11</t>
  </si>
  <si>
    <t>S.1</t>
  </si>
  <si>
    <t>S.2</t>
  </si>
  <si>
    <t>B.9</t>
  </si>
  <si>
    <t>P.1</t>
  </si>
  <si>
    <t>P.11</t>
  </si>
  <si>
    <t>P.12</t>
  </si>
  <si>
    <t>P.13</t>
  </si>
  <si>
    <t>P.7</t>
  </si>
  <si>
    <t>P.71</t>
  </si>
  <si>
    <t>P.72</t>
  </si>
  <si>
    <t>P.2</t>
  </si>
  <si>
    <t>P.6</t>
  </si>
  <si>
    <t>P61</t>
  </si>
  <si>
    <t>P62</t>
  </si>
  <si>
    <t>Ressources</t>
  </si>
  <si>
    <t>D.1</t>
  </si>
  <si>
    <t>D.11</t>
  </si>
  <si>
    <t>D.12</t>
  </si>
  <si>
    <t>D.2</t>
  </si>
  <si>
    <t>D.21</t>
  </si>
  <si>
    <t>D.29</t>
  </si>
  <si>
    <t>D.3</t>
  </si>
  <si>
    <t>D.31</t>
  </si>
  <si>
    <t>D.39</t>
  </si>
  <si>
    <t>B.2n / B.3n</t>
  </si>
  <si>
    <t xml:space="preserve">D.29 </t>
  </si>
  <si>
    <t xml:space="preserve">D.3 </t>
  </si>
  <si>
    <t>D.4</t>
  </si>
  <si>
    <t>D.41</t>
  </si>
  <si>
    <t>D.42</t>
  </si>
  <si>
    <t>D.43</t>
  </si>
  <si>
    <t>D.44</t>
  </si>
  <si>
    <t>D.45</t>
  </si>
  <si>
    <t>B.5n</t>
  </si>
  <si>
    <t>D.5</t>
  </si>
  <si>
    <t>D.51</t>
  </si>
  <si>
    <t>D.59</t>
  </si>
  <si>
    <t>D.61</t>
  </si>
  <si>
    <t>D.62</t>
  </si>
  <si>
    <t>D.7</t>
  </si>
  <si>
    <t>D.71</t>
  </si>
  <si>
    <t>D.72</t>
  </si>
  <si>
    <t>D.73</t>
  </si>
  <si>
    <t>D.74</t>
  </si>
  <si>
    <t>D.75</t>
  </si>
  <si>
    <t>B.6n</t>
  </si>
  <si>
    <t>P.3</t>
  </si>
  <si>
    <t>P.31</t>
  </si>
  <si>
    <t>P.32</t>
  </si>
  <si>
    <t>D.8</t>
  </si>
  <si>
    <t>B.8n</t>
  </si>
  <si>
    <t>B.12</t>
  </si>
  <si>
    <t>D.9</t>
  </si>
  <si>
    <t>D.91</t>
  </si>
  <si>
    <t>D.92</t>
  </si>
  <si>
    <t>D.99</t>
  </si>
  <si>
    <t>B.10.1</t>
  </si>
  <si>
    <t>P.5</t>
  </si>
  <si>
    <t>P.51</t>
  </si>
  <si>
    <t>P.52</t>
  </si>
  <si>
    <t>P.53</t>
  </si>
  <si>
    <t>B.1n/B.11</t>
  </si>
  <si>
    <t>Source : Statec</t>
  </si>
  <si>
    <t>(EUR millions)</t>
  </si>
  <si>
    <t>Uses</t>
  </si>
  <si>
    <t>Households and NPISHs</t>
  </si>
  <si>
    <t>General government</t>
  </si>
  <si>
    <t>Financial corporations</t>
  </si>
  <si>
    <t>Non-financial corporations</t>
  </si>
  <si>
    <t>Total economy</t>
  </si>
  <si>
    <t>Rest of the world</t>
  </si>
  <si>
    <t>Sum of sectors</t>
  </si>
  <si>
    <r>
      <t xml:space="preserve">The </t>
    </r>
    <r>
      <rPr>
        <b/>
        <sz val="10"/>
        <rFont val="Arial"/>
        <family val="2"/>
      </rPr>
      <t>institutional sectors</t>
    </r>
    <r>
      <rPr>
        <sz val="10"/>
        <rFont val="Arial"/>
        <family val="2"/>
      </rPr>
      <t xml:space="preserve"> combine institutional units with broadly similar characteristics and behaviour: households and non-profit institutions serving households (NPISHs), </t>
    </r>
  </si>
  <si>
    <t xml:space="preserve">non-financial corporations, financial corporations, and the government. </t>
  </si>
  <si>
    <t>Transactions with non-residents and the financial claims of residents on non-residents, or vice versa, are recorded in the "rest of the world" account.</t>
  </si>
  <si>
    <t>The households sector comprises all households and includes household firms. These cover sole proprietorships and most partnerships that do not have an independent legal status.</t>
  </si>
  <si>
    <t>Non-profit institutions serving households (NPISHs), such as charities and trade unions, are grouped with households. Their economic weight is relatively limited.</t>
  </si>
  <si>
    <t>The non-financial corporations sector comprises all private and public corporate enterprises that produce goods or provide non-financial services to the market.</t>
  </si>
  <si>
    <t>Accordingly, the government sector excludes such public enterprises and comprises central, local government and social security funds.</t>
  </si>
  <si>
    <t>The financial corporations sector comprises all private and public entities engaged in financial intermediation such as monetary financial institutions (broadly equivalent to banks),</t>
  </si>
  <si>
    <t xml:space="preserve"> investment funds, insurance corporations and pension funds.</t>
  </si>
  <si>
    <t>S.1 + S.2</t>
  </si>
  <si>
    <t xml:space="preserve">to consumption, saving, and investment (as shown in the capital account). </t>
  </si>
  <si>
    <t xml:space="preserve">Each non-financial transaction is recorded as an increase in the "resources" of a certain sector and an increase in the "uses" of another sector. </t>
  </si>
  <si>
    <t xml:space="preserve">For instance, the resources side of the "interest" transaction category records the amounts of interest receivable by the different sectors of the economy, </t>
  </si>
  <si>
    <t xml:space="preserve">whereas the uses side shows interest payable. For each type of transaction, total resources of all sectors and the rest of the world equal total uses. </t>
  </si>
  <si>
    <t xml:space="preserve">Each account leads to a meaningful balancing item, the value of which equals total resources minus total uses. Such balancing items, such as GDP or </t>
  </si>
  <si>
    <r>
      <t xml:space="preserve">Luxembourg </t>
    </r>
    <r>
      <rPr>
        <b/>
        <sz val="10"/>
        <rFont val="Arial"/>
        <family val="2"/>
      </rPr>
      <t xml:space="preserve">sector accounts </t>
    </r>
    <r>
      <rPr>
        <sz val="10"/>
        <rFont val="Arial"/>
        <family val="2"/>
      </rPr>
      <t xml:space="preserve">record every transaction between economic subjects during one year. The different subjects are grouped into institutional sectors. </t>
    </r>
  </si>
  <si>
    <t>The transactions are grouped into various categories that have a distinct economic meaning. These categories of transactions are shown in a sequence of accounts,</t>
  </si>
  <si>
    <t xml:space="preserve">each of which covers a specific economic process. This ranges from production, income generation and income (re)distribution, through the use of income, </t>
  </si>
  <si>
    <t>net saving, are important economic indicators largely used by economic analysis.</t>
  </si>
  <si>
    <t>Some information</t>
  </si>
  <si>
    <t xml:space="preserve">Output at basic prices </t>
  </si>
  <si>
    <t>Market output</t>
  </si>
  <si>
    <t>Output for own final use</t>
  </si>
  <si>
    <t>Other non-market output</t>
  </si>
  <si>
    <t>Imports of goods and services</t>
  </si>
  <si>
    <t>Import of goods</t>
  </si>
  <si>
    <t>Import of services</t>
  </si>
  <si>
    <t>Intermediate consumption</t>
  </si>
  <si>
    <t>Exports of goods and services</t>
  </si>
  <si>
    <t>Exports of services</t>
  </si>
  <si>
    <t>Gross added value / Gross domestic product</t>
  </si>
  <si>
    <t>II : Distribution and use of income account</t>
  </si>
  <si>
    <t>II.1 : Primary distribution of income account</t>
  </si>
  <si>
    <t>II.1.1 : Generation of income account</t>
  </si>
  <si>
    <t>Compensation of employees</t>
  </si>
  <si>
    <t>Wages and salaries</t>
  </si>
  <si>
    <t>Employers' social contributions</t>
  </si>
  <si>
    <t>Taxes on production and imports</t>
  </si>
  <si>
    <t>Taxes on products</t>
  </si>
  <si>
    <t>Other taxes on production</t>
  </si>
  <si>
    <t>Gross operating surplus / gross mixed income</t>
  </si>
  <si>
    <t>Gross mixed income</t>
  </si>
  <si>
    <t>Net operating surplus / net mixed income</t>
  </si>
  <si>
    <t>II.1.2 : Allocation of primary income account</t>
  </si>
  <si>
    <t>Property income</t>
  </si>
  <si>
    <t>Interest</t>
  </si>
  <si>
    <t>Distributed income of corporations</t>
  </si>
  <si>
    <t>Reinvested earnings on direct foreign investment</t>
  </si>
  <si>
    <t>Rent</t>
  </si>
  <si>
    <t>II.2 : Secondary distribution of income account</t>
  </si>
  <si>
    <t>Current taxes on income, wealth, etc.</t>
  </si>
  <si>
    <t>Taxes on income</t>
  </si>
  <si>
    <t>Other current taxes</t>
  </si>
  <si>
    <t>Social contributions and benefits</t>
  </si>
  <si>
    <t>Social benefits other than social transfers in kind</t>
  </si>
  <si>
    <t>Other current transfers</t>
  </si>
  <si>
    <t>Net non-life insurance premiums</t>
  </si>
  <si>
    <t>Non-life insurance claims</t>
  </si>
  <si>
    <t>Current transfers within general government</t>
  </si>
  <si>
    <t>Current international cooperation</t>
  </si>
  <si>
    <t>Miscellaneous current transfers</t>
  </si>
  <si>
    <t>Gross disposable income</t>
  </si>
  <si>
    <t>Net disposable income</t>
  </si>
  <si>
    <t>II.4 : Use of income account</t>
  </si>
  <si>
    <t>II.4.1 : Use of disposable income account</t>
  </si>
  <si>
    <t>Final consumption expenditure</t>
  </si>
  <si>
    <t>Individual consumption expenditure</t>
  </si>
  <si>
    <t>Collective consumption expenditure</t>
  </si>
  <si>
    <t>Adjustment for the change in net equity of households in pension funds reserves</t>
  </si>
  <si>
    <t>Gross saving</t>
  </si>
  <si>
    <t>Net saving</t>
  </si>
  <si>
    <t>III : Accumulation account</t>
  </si>
  <si>
    <t>III.1 : Capital account</t>
  </si>
  <si>
    <t>III.1.1:  Change in net worth due to saving and capital transfers account</t>
  </si>
  <si>
    <t>Capital transfers</t>
  </si>
  <si>
    <t>Capital taxes</t>
  </si>
  <si>
    <t>Investment grants</t>
  </si>
  <si>
    <t>Other capital transfers</t>
  </si>
  <si>
    <t>Change in net worth due to saving and capital transfers</t>
  </si>
  <si>
    <t>III.1.2 : Acquisition of non-financial assets account</t>
  </si>
  <si>
    <t>Gross fixed capital formation</t>
  </si>
  <si>
    <t>Gross capital formation</t>
  </si>
  <si>
    <t>Changes in inventories</t>
  </si>
  <si>
    <t>Acquisitions less disposals of valuables</t>
  </si>
  <si>
    <t>Net lending (+) / net borrowing (-)</t>
  </si>
  <si>
    <t>I :  Production account / External balance of goods and services</t>
  </si>
  <si>
    <t>Net added value / Net domestic product / External balance of goods and services</t>
  </si>
  <si>
    <t>Current external balance</t>
  </si>
  <si>
    <t>Gross balance of primary income / Gross national income</t>
  </si>
  <si>
    <t>Net balance of primary income / Net national income</t>
  </si>
  <si>
    <t>Table 05.07</t>
  </si>
  <si>
    <t>ESA 2010 code</t>
  </si>
  <si>
    <t>P51c</t>
  </si>
  <si>
    <t>Other investment income</t>
  </si>
  <si>
    <t>D.76</t>
  </si>
  <si>
    <t>VAT- and GNI-based EU own resources</t>
  </si>
  <si>
    <t>P.51c</t>
  </si>
  <si>
    <t>NP</t>
  </si>
  <si>
    <t>Acquisitions less disposals of non-produced assets</t>
  </si>
  <si>
    <t>Year 2013</t>
  </si>
  <si>
    <t>Luxembourg non-financial accounts - presentation by year</t>
  </si>
  <si>
    <t>D.21-D31</t>
  </si>
  <si>
    <t>Taxes less subsidies on products</t>
  </si>
  <si>
    <t>B.1g</t>
  </si>
  <si>
    <t>B.2g / B.3g</t>
  </si>
  <si>
    <t>B.2g</t>
  </si>
  <si>
    <t>B.3g</t>
  </si>
  <si>
    <t>B.5g</t>
  </si>
  <si>
    <t>B.6g</t>
  </si>
  <si>
    <t>B.8g</t>
  </si>
  <si>
    <t>Consumption of fixed capital (-)</t>
  </si>
  <si>
    <t>Year 2014</t>
  </si>
  <si>
    <t>Year 2015</t>
  </si>
  <si>
    <t>Year 2016</t>
  </si>
  <si>
    <t xml:space="preserve">Gross operating surplus </t>
  </si>
  <si>
    <t>Consumption of fixed capital</t>
  </si>
  <si>
    <t>Subsidies (-)</t>
  </si>
  <si>
    <t>Subsidies on products (-)</t>
  </si>
  <si>
    <t>Other subsidies on production (-)</t>
  </si>
  <si>
    <t>Year 2012</t>
  </si>
  <si>
    <t>Year 2011</t>
  </si>
  <si>
    <t>Year 2010</t>
  </si>
  <si>
    <t>Year 2009</t>
  </si>
  <si>
    <t>Year 2008</t>
  </si>
  <si>
    <t>Year 2007</t>
  </si>
  <si>
    <t>Year 2006</t>
  </si>
  <si>
    <t>Year 2005</t>
  </si>
  <si>
    <t>Year 2004</t>
  </si>
  <si>
    <t>Year 1999</t>
  </si>
  <si>
    <t>Year 2000</t>
  </si>
  <si>
    <t>Year 2001</t>
  </si>
  <si>
    <t>Year 2002</t>
  </si>
  <si>
    <t>Year 2003</t>
  </si>
  <si>
    <t>For more information on the definitions of institutional sectors or financial instruments, see: http://ec.europa.eu/eurostat/en/web/products-manuals-and-guidelines/-/KS-02-13-269</t>
  </si>
  <si>
    <t>Year 2017</t>
  </si>
  <si>
    <t>Year 2018</t>
  </si>
  <si>
    <t>Year 2019</t>
  </si>
  <si>
    <t>Year 1995</t>
  </si>
  <si>
    <t>Year 1996</t>
  </si>
  <si>
    <t>Year 1997</t>
  </si>
  <si>
    <t>Year 1998</t>
  </si>
  <si>
    <t>Year 2020</t>
  </si>
  <si>
    <t>Subsidies</t>
  </si>
  <si>
    <t>Subsidies on products</t>
  </si>
  <si>
    <t>Other subsidies on production</t>
  </si>
  <si>
    <t>Year 2021</t>
  </si>
  <si>
    <t>Year 2022</t>
  </si>
  <si>
    <t>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</si>
</sst>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b/>
      <sz val="13"/>
      <name val="Arial"/>
      <family val="2"/>
    </font>
    <font>
      <sz val="11"/>
      <name val="Arial"/>
      <family val="2"/>
    </font>
    <font>
      <b/>
      <sz val="13"/>
      <color indexed="48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Helv"/>
    </font>
    <font>
      <b/>
      <i/>
      <sz val="10"/>
      <name val="Arial"/>
      <family val="2"/>
    </font>
    <font>
      <b/>
      <i/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7" fillId="0" borderId="0"/>
  </cellStyleXfs>
  <cellXfs count="72">
    <xf numFmtId="0" fontId="0" fillId="0" borderId="0" xfId="0"/>
    <xf numFmtId="0" fontId="9" fillId="2" borderId="1" xfId="0" applyFont="1" applyFill="1" applyBorder="1"/>
    <xf numFmtId="0" fontId="9" fillId="2" borderId="2" xfId="0" applyFont="1" applyFill="1" applyBorder="1" applyAlignment="1">
      <alignment wrapText="1"/>
    </xf>
    <xf numFmtId="0" fontId="6" fillId="2" borderId="0" xfId="0" applyFont="1" applyFill="1"/>
    <xf numFmtId="0" fontId="0" fillId="2" borderId="0" xfId="0" applyFill="1"/>
    <xf numFmtId="0" fontId="0" fillId="2" borderId="0" xfId="0" applyNumberFormat="1" applyFill="1"/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/>
    <xf numFmtId="17" fontId="1" fillId="2" borderId="0" xfId="0" applyNumberFormat="1" applyFont="1" applyFill="1" applyAlignment="1"/>
    <xf numFmtId="0" fontId="2" fillId="2" borderId="0" xfId="0" applyFont="1" applyFill="1"/>
    <xf numFmtId="17" fontId="3" fillId="2" borderId="0" xfId="0" applyNumberFormat="1" applyFont="1" applyFill="1" applyAlignment="1"/>
    <xf numFmtId="17" fontId="2" fillId="2" borderId="0" xfId="0" applyNumberFormat="1" applyFont="1" applyFill="1" applyAlignment="1"/>
    <xf numFmtId="0" fontId="4" fillId="2" borderId="0" xfId="0" applyFont="1" applyFill="1" applyAlignment="1">
      <alignment horizontal="left"/>
    </xf>
    <xf numFmtId="0" fontId="9" fillId="2" borderId="0" xfId="0" applyFont="1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/>
    <xf numFmtId="0" fontId="6" fillId="2" borderId="0" xfId="0" applyFont="1" applyFill="1" applyAlignment="1"/>
    <xf numFmtId="0" fontId="8" fillId="2" borderId="0" xfId="0" applyFont="1" applyFill="1" applyAlignment="1">
      <alignment vertical="center"/>
    </xf>
    <xf numFmtId="0" fontId="11" fillId="2" borderId="0" xfId="0" applyFont="1" applyFill="1" applyAlignment="1"/>
    <xf numFmtId="0" fontId="12" fillId="2" borderId="0" xfId="0" applyFont="1" applyFill="1" applyAlignment="1"/>
    <xf numFmtId="0" fontId="9" fillId="2" borderId="0" xfId="0" applyFont="1" applyFill="1" applyAlignment="1"/>
    <xf numFmtId="0" fontId="2" fillId="2" borderId="0" xfId="0" applyFont="1" applyFill="1" applyAlignment="1"/>
    <xf numFmtId="0" fontId="8" fillId="2" borderId="0" xfId="0" applyFont="1" applyFill="1" applyAlignment="1"/>
    <xf numFmtId="0" fontId="9" fillId="2" borderId="2" xfId="0" applyFont="1" applyFill="1" applyBorder="1" applyAlignment="1">
      <alignment horizontal="center"/>
    </xf>
    <xf numFmtId="0" fontId="14" fillId="2" borderId="0" xfId="0" applyNumberFormat="1" applyFont="1" applyFill="1"/>
    <xf numFmtId="0" fontId="14" fillId="2" borderId="0" xfId="0" applyFont="1" applyFill="1"/>
    <xf numFmtId="0" fontId="14" fillId="0" borderId="0" xfId="0" applyFont="1"/>
    <xf numFmtId="0" fontId="14" fillId="2" borderId="0" xfId="1" applyFont="1" applyFill="1" applyAlignment="1" applyProtection="1"/>
    <xf numFmtId="3" fontId="2" fillId="0" borderId="4" xfId="2" applyNumberFormat="1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top"/>
    </xf>
    <xf numFmtId="3" fontId="8" fillId="0" borderId="6" xfId="0" applyNumberFormat="1" applyFont="1" applyFill="1" applyBorder="1" applyAlignment="1">
      <alignment vertical="top"/>
    </xf>
    <xf numFmtId="3" fontId="8" fillId="0" borderId="0" xfId="2" applyNumberFormat="1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vertical="top"/>
    </xf>
    <xf numFmtId="3" fontId="2" fillId="0" borderId="0" xfId="2" applyNumberFormat="1" applyFont="1" applyFill="1" applyBorder="1" applyAlignment="1">
      <alignment horizontal="left" vertical="top"/>
    </xf>
    <xf numFmtId="0" fontId="8" fillId="0" borderId="0" xfId="2" applyFont="1" applyFill="1" applyBorder="1" applyAlignment="1">
      <alignment horizontal="left" vertical="top"/>
    </xf>
    <xf numFmtId="0" fontId="2" fillId="0" borderId="0" xfId="2" applyFont="1" applyFill="1" applyBorder="1" applyAlignment="1">
      <alignment horizontal="left" vertical="top"/>
    </xf>
    <xf numFmtId="3" fontId="2" fillId="0" borderId="0" xfId="2" applyNumberFormat="1" applyFont="1" applyFill="1" applyAlignment="1">
      <alignment horizontal="left" vertical="top"/>
    </xf>
    <xf numFmtId="3" fontId="2" fillId="0" borderId="6" xfId="2" applyNumberFormat="1" applyFont="1" applyFill="1" applyBorder="1" applyAlignment="1">
      <alignment vertical="top"/>
    </xf>
    <xf numFmtId="0" fontId="2" fillId="0" borderId="0" xfId="3" applyFont="1" applyFill="1" applyBorder="1" applyAlignment="1" applyProtection="1">
      <alignment horizontal="left" vertical="top"/>
    </xf>
    <xf numFmtId="3" fontId="2" fillId="0" borderId="6" xfId="2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vertical="top"/>
    </xf>
    <xf numFmtId="0" fontId="8" fillId="0" borderId="6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3" fontId="2" fillId="0" borderId="0" xfId="2" applyNumberFormat="1" applyFont="1" applyFill="1" applyBorder="1" applyAlignment="1">
      <alignment vertical="top"/>
    </xf>
    <xf numFmtId="3" fontId="2" fillId="0" borderId="0" xfId="2" applyNumberFormat="1" applyFont="1" applyFill="1" applyAlignment="1">
      <alignment vertical="top"/>
    </xf>
    <xf numFmtId="3" fontId="2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3" fontId="8" fillId="0" borderId="0" xfId="2" applyNumberFormat="1" applyFont="1" applyFill="1" applyAlignment="1">
      <alignment horizontal="left" vertical="top"/>
    </xf>
    <xf numFmtId="0" fontId="8" fillId="0" borderId="9" xfId="0" applyFont="1" applyFill="1" applyBorder="1" applyAlignment="1">
      <alignment vertical="top"/>
    </xf>
    <xf numFmtId="3" fontId="8" fillId="0" borderId="10" xfId="2" applyNumberFormat="1" applyFont="1" applyFill="1" applyBorder="1" applyAlignment="1">
      <alignment horizontal="left" vertical="top"/>
    </xf>
    <xf numFmtId="3" fontId="2" fillId="0" borderId="8" xfId="2" applyNumberFormat="1" applyFont="1" applyFill="1" applyBorder="1" applyAlignment="1">
      <alignment vertical="top"/>
    </xf>
    <xf numFmtId="3" fontId="2" fillId="0" borderId="1" xfId="2" applyNumberFormat="1" applyFont="1" applyFill="1" applyBorder="1" applyAlignment="1">
      <alignment vertical="top"/>
    </xf>
    <xf numFmtId="3" fontId="2" fillId="0" borderId="3" xfId="2" applyNumberFormat="1" applyFont="1" applyFill="1" applyBorder="1" applyAlignment="1">
      <alignment vertical="top"/>
    </xf>
    <xf numFmtId="3" fontId="2" fillId="0" borderId="3" xfId="0" applyNumberFormat="1" applyFont="1" applyFill="1" applyBorder="1" applyAlignment="1">
      <alignment vertical="top"/>
    </xf>
    <xf numFmtId="3" fontId="8" fillId="0" borderId="0" xfId="2" applyNumberFormat="1" applyFont="1" applyFill="1" applyBorder="1" applyAlignment="1">
      <alignment vertical="top" wrapText="1"/>
    </xf>
    <xf numFmtId="3" fontId="2" fillId="0" borderId="3" xfId="3" applyNumberFormat="1" applyFont="1" applyFill="1" applyBorder="1" applyAlignment="1" applyProtection="1">
      <alignment vertical="top"/>
    </xf>
    <xf numFmtId="3" fontId="2" fillId="0" borderId="0" xfId="2" applyNumberFormat="1" applyFont="1" applyFill="1" applyBorder="1" applyAlignment="1">
      <alignment vertical="top" wrapText="1"/>
    </xf>
    <xf numFmtId="0" fontId="8" fillId="0" borderId="0" xfId="2" applyFont="1" applyFill="1" applyBorder="1" applyAlignment="1">
      <alignment vertical="top" wrapText="1"/>
    </xf>
    <xf numFmtId="0" fontId="2" fillId="0" borderId="0" xfId="2" applyFont="1" applyFill="1" applyBorder="1" applyAlignment="1">
      <alignment vertical="top" wrapText="1"/>
    </xf>
    <xf numFmtId="0" fontId="2" fillId="0" borderId="0" xfId="3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vertical="top" wrapText="1"/>
    </xf>
    <xf numFmtId="3" fontId="8" fillId="0" borderId="10" xfId="2" applyNumberFormat="1" applyFont="1" applyFill="1" applyBorder="1" applyAlignment="1">
      <alignment vertical="top" wrapText="1"/>
    </xf>
    <xf numFmtId="3" fontId="2" fillId="2" borderId="7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vertical="top"/>
    </xf>
    <xf numFmtId="3" fontId="8" fillId="0" borderId="0" xfId="2" applyNumberFormat="1" applyFont="1" applyFill="1" applyAlignment="1">
      <alignment horizontal="left" vertical="top" wrapText="1"/>
    </xf>
    <xf numFmtId="0" fontId="0" fillId="0" borderId="0" xfId="0" applyFill="1" applyAlignment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</cellXfs>
  <cellStyles count="4">
    <cellStyle name="Hyperlink" xfId="1" builtinId="8"/>
    <cellStyle name="Normal" xfId="0" builtinId="0"/>
    <cellStyle name="Normal_ComptesSectoriels_Banques" xfId="2"/>
    <cellStyle name="Normal_Revised ESA95 Questionaire - Tables 6 &amp;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7"/>
  <sheetViews>
    <sheetView workbookViewId="0">
      <selection activeCell="A22" sqref="A22"/>
    </sheetView>
  </sheetViews>
  <sheetFormatPr defaultColWidth="9.109375" defaultRowHeight="13.2" x14ac:dyDescent="0.25"/>
  <cols>
    <col min="1" max="16384" width="9.109375" style="4"/>
  </cols>
  <sheetData>
    <row r="1" spans="1:1" x14ac:dyDescent="0.25">
      <c r="A1" s="3" t="s">
        <v>96</v>
      </c>
    </row>
    <row r="2" spans="1:1" x14ac:dyDescent="0.25">
      <c r="A2" s="3"/>
    </row>
    <row r="3" spans="1:1" x14ac:dyDescent="0.25">
      <c r="A3" s="28" t="s">
        <v>92</v>
      </c>
    </row>
    <row r="4" spans="1:1" x14ac:dyDescent="0.25">
      <c r="A4" s="26" t="s">
        <v>93</v>
      </c>
    </row>
    <row r="5" spans="1:1" x14ac:dyDescent="0.25">
      <c r="A5" s="26" t="s">
        <v>94</v>
      </c>
    </row>
    <row r="6" spans="1:1" x14ac:dyDescent="0.25">
      <c r="A6" s="26" t="s">
        <v>87</v>
      </c>
    </row>
    <row r="7" spans="1:1" ht="20.25" customHeight="1" x14ac:dyDescent="0.25">
      <c r="A7" s="26" t="s">
        <v>88</v>
      </c>
    </row>
    <row r="8" spans="1:1" x14ac:dyDescent="0.25">
      <c r="A8" s="26" t="s">
        <v>89</v>
      </c>
    </row>
    <row r="9" spans="1:1" x14ac:dyDescent="0.25">
      <c r="A9" s="26" t="s">
        <v>90</v>
      </c>
    </row>
    <row r="10" spans="1:1" ht="22.5" customHeight="1" x14ac:dyDescent="0.25">
      <c r="A10" s="27" t="s">
        <v>91</v>
      </c>
    </row>
    <row r="11" spans="1:1" x14ac:dyDescent="0.25">
      <c r="A11" s="29" t="s">
        <v>95</v>
      </c>
    </row>
    <row r="12" spans="1:1" ht="15" customHeight="1" x14ac:dyDescent="0.25"/>
    <row r="13" spans="1:1" x14ac:dyDescent="0.25">
      <c r="A13" s="5" t="s">
        <v>77</v>
      </c>
    </row>
    <row r="14" spans="1:1" x14ac:dyDescent="0.25">
      <c r="A14" s="5" t="s">
        <v>78</v>
      </c>
    </row>
    <row r="15" spans="1:1" x14ac:dyDescent="0.25">
      <c r="A15" s="4" t="s">
        <v>79</v>
      </c>
    </row>
    <row r="16" spans="1:1" ht="18" customHeight="1" x14ac:dyDescent="0.25">
      <c r="A16" s="5" t="s">
        <v>80</v>
      </c>
    </row>
    <row r="17" spans="1:1" x14ac:dyDescent="0.25">
      <c r="A17" s="4" t="s">
        <v>81</v>
      </c>
    </row>
    <row r="18" spans="1:1" ht="17.25" customHeight="1" x14ac:dyDescent="0.25">
      <c r="A18" s="5" t="s">
        <v>82</v>
      </c>
    </row>
    <row r="19" spans="1:1" ht="20.25" customHeight="1" x14ac:dyDescent="0.25">
      <c r="A19" s="5" t="s">
        <v>83</v>
      </c>
    </row>
    <row r="20" spans="1:1" ht="19.5" customHeight="1" x14ac:dyDescent="0.25">
      <c r="A20" s="5" t="s">
        <v>84</v>
      </c>
    </row>
    <row r="21" spans="1:1" x14ac:dyDescent="0.25">
      <c r="A21" s="5" t="s">
        <v>85</v>
      </c>
    </row>
    <row r="22" spans="1:1" ht="18.75" customHeight="1" x14ac:dyDescent="0.25">
      <c r="A22" s="27" t="s">
        <v>210</v>
      </c>
    </row>
    <row r="24" spans="1:1" ht="6" customHeight="1" x14ac:dyDescent="0.25"/>
    <row r="27" spans="1:1" ht="6.75" customHeight="1" x14ac:dyDescent="0.25"/>
  </sheetData>
  <phoneticPr fontId="5" type="noConversion"/>
  <pageMargins left="0.55118110236220474" right="0.55118110236220474" top="0.98425196850393704" bottom="0.98425196850393704" header="0.51181102362204722" footer="0.51181102362204722"/>
  <pageSetup paperSize="9" scale="94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209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4789.5934080172174</v>
      </c>
      <c r="B10" s="54">
        <v>4415.9660371277714</v>
      </c>
      <c r="C10" s="54">
        <v>25368.488855615513</v>
      </c>
      <c r="D10" s="54">
        <v>25875.553751085401</v>
      </c>
      <c r="E10" s="54">
        <v>60449.602051845904</v>
      </c>
      <c r="F10" s="54">
        <v>0</v>
      </c>
      <c r="G10" s="54">
        <f>E10+F10</f>
        <v>60449.602051845904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2486.707305737556</v>
      </c>
      <c r="B11" s="54">
        <v>302.60083983523191</v>
      </c>
      <c r="C11" s="54">
        <v>25368.488855615513</v>
      </c>
      <c r="D11" s="54">
        <v>25804.861906284434</v>
      </c>
      <c r="E11" s="54">
        <v>53962.658907472738</v>
      </c>
      <c r="F11" s="54">
        <v>0</v>
      </c>
      <c r="G11" s="54">
        <f t="shared" ref="G11:G17" si="0">E11+F11</f>
        <v>53962.658907472738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1732.4215422383013</v>
      </c>
      <c r="B12" s="54">
        <v>35.656527846171471</v>
      </c>
      <c r="C12" s="54">
        <v>0</v>
      </c>
      <c r="D12" s="54">
        <v>70.691844800966223</v>
      </c>
      <c r="E12" s="54">
        <v>1838.769914885439</v>
      </c>
      <c r="F12" s="54">
        <v>0</v>
      </c>
      <c r="G12" s="54">
        <f t="shared" si="0"/>
        <v>1838.769914885439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570.46456004136041</v>
      </c>
      <c r="B13" s="54">
        <v>4077.7086694463683</v>
      </c>
      <c r="C13" s="54">
        <v>0</v>
      </c>
      <c r="D13" s="54">
        <v>0</v>
      </c>
      <c r="E13" s="54">
        <v>4648.1732294877283</v>
      </c>
      <c r="F13" s="54">
        <v>0</v>
      </c>
      <c r="G13" s="54">
        <f t="shared" si="0"/>
        <v>4648.1732294877283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2752.6532474171267</v>
      </c>
      <c r="F14" s="54">
        <v>0</v>
      </c>
      <c r="G14" s="54">
        <f t="shared" si="0"/>
        <v>2752.6532474171267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29408.628691090824</v>
      </c>
      <c r="G15" s="54">
        <f t="shared" si="0"/>
        <v>29408.628691090824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11754.272916821825</v>
      </c>
      <c r="G16" s="54">
        <f t="shared" si="0"/>
        <v>11754.272916821825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17654.355774268995</v>
      </c>
      <c r="G17" s="54">
        <f t="shared" si="0"/>
        <v>17654.355774268995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36974.968019948377</v>
      </c>
      <c r="L18" s="54">
        <v>0</v>
      </c>
      <c r="M18" s="54">
        <v>36974.968019948377</v>
      </c>
      <c r="N18" s="54">
        <v>14631.690584065456</v>
      </c>
      <c r="O18" s="54">
        <v>20161.112730880537</v>
      </c>
      <c r="P18" s="54">
        <v>1130.1458676141406</v>
      </c>
      <c r="Q18" s="54">
        <v>1052.0188373882461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34842.439692815082</v>
      </c>
      <c r="L19" s="54">
        <v>34842.439692815082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9973.8398966398654</v>
      </c>
      <c r="L20" s="54">
        <v>9973.8398966398654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24868.599796175218</v>
      </c>
      <c r="L21" s="54">
        <v>24868.599796175218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26227.287279314649</v>
      </c>
      <c r="L22" s="54">
        <v>0</v>
      </c>
      <c r="M22" s="54">
        <v>26227.287279314649</v>
      </c>
      <c r="N22" s="54">
        <v>11243.863167019943</v>
      </c>
      <c r="O22" s="54">
        <v>5207.3761247349748</v>
      </c>
      <c r="P22" s="54">
        <v>3285.8201695136308</v>
      </c>
      <c r="Q22" s="54">
        <v>3737.5745706289717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3183.2528092533685</v>
      </c>
      <c r="L23" s="54">
        <v>0</v>
      </c>
      <c r="M23" s="54">
        <v>3183.2528092533685</v>
      </c>
      <c r="N23" s="54">
        <v>1522.5724879742024</v>
      </c>
      <c r="O23" s="54">
        <v>405.22906601156672</v>
      </c>
      <c r="P23" s="54">
        <v>531.24767518931537</v>
      </c>
      <c r="Q23" s="54">
        <v>724.20358007828452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17610.223468337019</v>
      </c>
      <c r="L24" s="54">
        <v>-5433.8110017242598</v>
      </c>
      <c r="M24" s="54">
        <v>23044.03447006128</v>
      </c>
      <c r="N24" s="54">
        <v>9721.2906790457419</v>
      </c>
      <c r="O24" s="54">
        <v>4802.147058723408</v>
      </c>
      <c r="P24" s="54">
        <v>2754.5724943243154</v>
      </c>
      <c r="Q24" s="54">
        <v>3013.3709905506867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3737.5745706289717</v>
      </c>
      <c r="B28" s="54">
        <v>3285.8201695136308</v>
      </c>
      <c r="C28" s="54">
        <v>5207.3761247349748</v>
      </c>
      <c r="D28" s="54">
        <v>11243.863167019943</v>
      </c>
      <c r="E28" s="54">
        <v>26227.287279314649</v>
      </c>
      <c r="F28" s="54">
        <v>0</v>
      </c>
      <c r="G28" s="54">
        <f t="shared" ref="G28:G29" si="2">E28+F28</f>
        <v>26227.287279314649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3013.3709905506871</v>
      </c>
      <c r="B29" s="54">
        <v>2754.5724943243154</v>
      </c>
      <c r="C29" s="54">
        <v>4802.147058723408</v>
      </c>
      <c r="D29" s="54">
        <v>9721.29067904574</v>
      </c>
      <c r="E29" s="54">
        <v>23044.03447006128</v>
      </c>
      <c r="F29" s="54">
        <v>-5433.8110017242598</v>
      </c>
      <c r="G29" s="54">
        <f t="shared" si="2"/>
        <v>17610.223468337019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13704.030624059351</v>
      </c>
      <c r="L30" s="54">
        <v>832.32048099999997</v>
      </c>
      <c r="M30" s="54">
        <v>12871.71014305935</v>
      </c>
      <c r="N30" s="54">
        <v>6977.8391813723547</v>
      </c>
      <c r="O30" s="54">
        <v>2522.3430885287944</v>
      </c>
      <c r="P30" s="54">
        <v>2670.2859159689351</v>
      </c>
      <c r="Q30" s="54">
        <v>701.24195718926626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11807.475568923206</v>
      </c>
      <c r="L31" s="54">
        <v>681.71174699999995</v>
      </c>
      <c r="M31" s="54">
        <v>11125.763821923207</v>
      </c>
      <c r="N31" s="54">
        <v>6181.5821315632147</v>
      </c>
      <c r="O31" s="54">
        <v>2191.9660126147987</v>
      </c>
      <c r="P31" s="54">
        <v>2126.869556411229</v>
      </c>
      <c r="Q31" s="54">
        <v>625.34612133396433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1896.5550551361432</v>
      </c>
      <c r="L32" s="54">
        <v>150.608734</v>
      </c>
      <c r="M32" s="54">
        <v>1745.9463211361433</v>
      </c>
      <c r="N32" s="54">
        <v>796.25704980914043</v>
      </c>
      <c r="O32" s="54">
        <v>330.37707591399572</v>
      </c>
      <c r="P32" s="54">
        <v>543.41635955770539</v>
      </c>
      <c r="Q32" s="54">
        <v>75.895835855301783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3250.2243042565442</v>
      </c>
      <c r="L33" s="54">
        <v>0</v>
      </c>
      <c r="M33" s="54">
        <v>3250.2243042565442</v>
      </c>
      <c r="N33" s="54">
        <v>17.962385582123403</v>
      </c>
      <c r="O33" s="54">
        <v>363.66589099130346</v>
      </c>
      <c r="P33" s="54">
        <v>3.7169781699999995</v>
      </c>
      <c r="Q33" s="54">
        <v>11.692033095990888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2853.187016417126</v>
      </c>
      <c r="L34" s="54">
        <v>0</v>
      </c>
      <c r="M34" s="54">
        <v>2853.187016417126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397.03728783941767</v>
      </c>
      <c r="L35" s="54">
        <v>0</v>
      </c>
      <c r="M35" s="54">
        <v>397.03728783941767</v>
      </c>
      <c r="N35" s="54">
        <v>17.962385582123403</v>
      </c>
      <c r="O35" s="54">
        <v>363.66589099130346</v>
      </c>
      <c r="P35" s="54">
        <v>3.7169781699999995</v>
      </c>
      <c r="Q35" s="54">
        <v>11.692033095990888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309.2608489039539</v>
      </c>
      <c r="L36" s="54">
        <v>0</v>
      </c>
      <c r="M36" s="54">
        <v>309.2608489039539</v>
      </c>
      <c r="N36" s="54">
        <v>113.61252344725666</v>
      </c>
      <c r="O36" s="54">
        <v>0</v>
      </c>
      <c r="P36" s="54">
        <v>1.3919999999999999</v>
      </c>
      <c r="Q36" s="54">
        <v>93.722556456697191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100.53376900000002</v>
      </c>
      <c r="L37" s="54">
        <v>0</v>
      </c>
      <c r="M37" s="54">
        <v>100.53376900000002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208.72707990395386</v>
      </c>
      <c r="L38" s="54">
        <v>0</v>
      </c>
      <c r="M38" s="54">
        <v>208.72707990395386</v>
      </c>
      <c r="N38" s="54">
        <v>113.61252344725666</v>
      </c>
      <c r="O38" s="54">
        <v>0</v>
      </c>
      <c r="P38" s="54">
        <v>1.3919999999999999</v>
      </c>
      <c r="Q38" s="54">
        <v>93.722556456697191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10414.613680902707</v>
      </c>
      <c r="L39" s="54">
        <v>0</v>
      </c>
      <c r="M39" s="54">
        <v>10414.613680902707</v>
      </c>
      <c r="N39" s="54">
        <v>4361.6741235127211</v>
      </c>
      <c r="O39" s="54">
        <v>2321.3671452148769</v>
      </c>
      <c r="P39" s="54">
        <v>613.20927537469606</v>
      </c>
      <c r="Q39" s="54">
        <v>3118.3631368004121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9555.0902108227947</v>
      </c>
      <c r="L40" s="54">
        <v>0</v>
      </c>
      <c r="M40" s="54">
        <v>9555.0902108227947</v>
      </c>
      <c r="N40" s="54">
        <v>4361.6741235127211</v>
      </c>
      <c r="O40" s="54">
        <v>2321.3671452148769</v>
      </c>
      <c r="P40" s="54">
        <v>613.20927537469606</v>
      </c>
      <c r="Q40" s="54">
        <v>2258.8396667204988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859.52347007991341</v>
      </c>
      <c r="L41" s="54">
        <v>0</v>
      </c>
      <c r="M41" s="54">
        <v>859.52347007991341</v>
      </c>
      <c r="N41" s="54">
        <v>0</v>
      </c>
      <c r="O41" s="54">
        <v>0</v>
      </c>
      <c r="P41" s="54">
        <v>0</v>
      </c>
      <c r="Q41" s="54">
        <v>859.52347007991341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7231.3608716493382</v>
      </c>
      <c r="L42" s="54">
        <v>0</v>
      </c>
      <c r="M42" s="54">
        <v>7231.3608716493382</v>
      </c>
      <c r="N42" s="54">
        <v>2839.1016355385186</v>
      </c>
      <c r="O42" s="54">
        <v>1916.1380792033101</v>
      </c>
      <c r="P42" s="54">
        <v>81.961600185380689</v>
      </c>
      <c r="Q42" s="54">
        <v>2394.1595567221275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3118.3631368004121</v>
      </c>
      <c r="B44" s="54">
        <v>613.20927537469606</v>
      </c>
      <c r="C44" s="54">
        <v>2321.3671452148769</v>
      </c>
      <c r="D44" s="54">
        <v>4361.6741235127211</v>
      </c>
      <c r="E44" s="54">
        <v>10414.613680902707</v>
      </c>
      <c r="F44" s="54">
        <v>0</v>
      </c>
      <c r="G44" s="54">
        <f>E44+F44</f>
        <v>10414.613680902707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2394.1595567221275</v>
      </c>
      <c r="B45" s="54">
        <v>81.961600185380689</v>
      </c>
      <c r="C45" s="54">
        <v>1916.1380792033101</v>
      </c>
      <c r="D45" s="54">
        <v>2839.1016355385186</v>
      </c>
      <c r="E45" s="54">
        <v>7231.3608716493382</v>
      </c>
      <c r="F45" s="54">
        <v>0</v>
      </c>
      <c r="G45" s="54">
        <f t="shared" ref="G45:G60" si="4">E45+F45</f>
        <v>7231.3608716493382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9251.750556059349</v>
      </c>
      <c r="B46" s="54">
        <v>0</v>
      </c>
      <c r="C46" s="54">
        <v>0</v>
      </c>
      <c r="D46" s="54">
        <v>0</v>
      </c>
      <c r="E46" s="54">
        <v>9251.750556059349</v>
      </c>
      <c r="F46" s="54">
        <v>4452.280068</v>
      </c>
      <c r="G46" s="54">
        <f t="shared" si="4"/>
        <v>13704.030624059349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7884.8070119232079</v>
      </c>
      <c r="B47" s="54">
        <v>0</v>
      </c>
      <c r="C47" s="54">
        <v>0</v>
      </c>
      <c r="D47" s="54">
        <v>0</v>
      </c>
      <c r="E47" s="54">
        <v>7884.8070119232079</v>
      </c>
      <c r="F47" s="54">
        <v>3922.668557</v>
      </c>
      <c r="G47" s="54">
        <f t="shared" si="4"/>
        <v>11807.475568923208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1366.9435441361436</v>
      </c>
      <c r="B48" s="54">
        <v>0</v>
      </c>
      <c r="C48" s="54">
        <v>0</v>
      </c>
      <c r="D48" s="54">
        <v>0</v>
      </c>
      <c r="E48" s="54">
        <v>1366.9435441361436</v>
      </c>
      <c r="F48" s="54">
        <v>529.61151099999995</v>
      </c>
      <c r="G48" s="54">
        <f t="shared" si="4"/>
        <v>1896.5550551361434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3232.3536334052246</v>
      </c>
      <c r="C49" s="54">
        <v>0</v>
      </c>
      <c r="D49" s="54">
        <v>0</v>
      </c>
      <c r="E49" s="54">
        <v>3232.3536334052246</v>
      </c>
      <c r="F49" s="54">
        <v>17.87067085131914</v>
      </c>
      <c r="G49" s="54">
        <f t="shared" si="4"/>
        <v>3250.2243042565437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2835.3163455658068</v>
      </c>
      <c r="C50" s="54">
        <v>0</v>
      </c>
      <c r="D50" s="54">
        <v>0</v>
      </c>
      <c r="E50" s="54">
        <v>2835.3163455658068</v>
      </c>
      <c r="F50" s="54">
        <v>17.87067085131914</v>
      </c>
      <c r="G50" s="54">
        <f t="shared" si="4"/>
        <v>2853.187016417126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397.03728783941773</v>
      </c>
      <c r="C51" s="54">
        <v>0</v>
      </c>
      <c r="D51" s="54">
        <v>0</v>
      </c>
      <c r="E51" s="54">
        <v>397.03728783941773</v>
      </c>
      <c r="F51" s="54">
        <v>-5.4780548983684835E-28</v>
      </c>
      <c r="G51" s="54">
        <f t="shared" si="4"/>
        <v>397.03728783941773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309.26084890395384</v>
      </c>
      <c r="L52" s="54">
        <v>52.272021000000002</v>
      </c>
      <c r="M52" s="54">
        <v>256.98882790395385</v>
      </c>
      <c r="N52" s="54">
        <v>0</v>
      </c>
      <c r="O52" s="54">
        <v>0</v>
      </c>
      <c r="P52" s="54">
        <v>256.98882790395385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100.53376900000002</v>
      </c>
      <c r="L53" s="54">
        <v>25.105349</v>
      </c>
      <c r="M53" s="54">
        <v>75.428420000000017</v>
      </c>
      <c r="N53" s="54">
        <v>0</v>
      </c>
      <c r="O53" s="54">
        <v>0</v>
      </c>
      <c r="P53" s="54">
        <v>75.428420000000017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208.72707990395386</v>
      </c>
      <c r="L54" s="54">
        <v>27.166671999999998</v>
      </c>
      <c r="M54" s="54">
        <v>181.56040790395386</v>
      </c>
      <c r="N54" s="54">
        <v>0</v>
      </c>
      <c r="O54" s="54">
        <v>0</v>
      </c>
      <c r="P54" s="54">
        <v>181.56040790395386</v>
      </c>
      <c r="Q54" s="54">
        <v>0</v>
      </c>
    </row>
    <row r="55" spans="1:17" s="22" customFormat="1" ht="13.35" customHeight="1" x14ac:dyDescent="0.25">
      <c r="A55" s="54">
        <v>755.22395879243027</v>
      </c>
      <c r="B55" s="54">
        <v>368.7931204002781</v>
      </c>
      <c r="C55" s="54">
        <v>82002.335229161079</v>
      </c>
      <c r="D55" s="54">
        <v>1955.6008384426736</v>
      </c>
      <c r="E55" s="54">
        <v>85081.953146796426</v>
      </c>
      <c r="F55" s="54">
        <v>75395.407097362622</v>
      </c>
      <c r="G55" s="54">
        <f t="shared" si="4"/>
        <v>160477.36024415906</v>
      </c>
      <c r="H55" s="43"/>
      <c r="I55" s="33" t="s">
        <v>32</v>
      </c>
      <c r="J55" s="56" t="s">
        <v>121</v>
      </c>
      <c r="K55" s="54">
        <f t="shared" si="3"/>
        <v>160477.36024415906</v>
      </c>
      <c r="L55" s="54">
        <v>74234.542851475242</v>
      </c>
      <c r="M55" s="54">
        <v>86242.817392683835</v>
      </c>
      <c r="N55" s="54">
        <v>3768.6953791796454</v>
      </c>
      <c r="O55" s="54">
        <v>82138.497997540777</v>
      </c>
      <c r="P55" s="54">
        <v>63.665221286270601</v>
      </c>
      <c r="Q55" s="54">
        <v>271.95879467715133</v>
      </c>
    </row>
    <row r="56" spans="1:17" s="22" customFormat="1" ht="13.35" customHeight="1" x14ac:dyDescent="0.25">
      <c r="A56" s="54">
        <v>473.27282546738201</v>
      </c>
      <c r="B56" s="54">
        <v>296.18525095241426</v>
      </c>
      <c r="C56" s="54">
        <v>48215.153380361633</v>
      </c>
      <c r="D56" s="54">
        <v>683.79557739484574</v>
      </c>
      <c r="E56" s="54">
        <v>49668.407034176278</v>
      </c>
      <c r="F56" s="54">
        <v>17800.747700274624</v>
      </c>
      <c r="G56" s="54">
        <f t="shared" si="4"/>
        <v>67469.154734450902</v>
      </c>
      <c r="H56" s="42"/>
      <c r="I56" s="35" t="s">
        <v>33</v>
      </c>
      <c r="J56" s="58" t="s">
        <v>122</v>
      </c>
      <c r="K56" s="54">
        <f t="shared" si="3"/>
        <v>67469.154734450902</v>
      </c>
      <c r="L56" s="54">
        <v>41666.208192501472</v>
      </c>
      <c r="M56" s="54">
        <v>25802.946541949426</v>
      </c>
      <c r="N56" s="54">
        <v>1119.6839522236744</v>
      </c>
      <c r="O56" s="54">
        <v>24352.143152185767</v>
      </c>
      <c r="P56" s="54">
        <v>63.325771286270601</v>
      </c>
      <c r="Q56" s="54">
        <v>267.79366625371182</v>
      </c>
    </row>
    <row r="57" spans="1:17" s="22" customFormat="1" ht="13.35" customHeight="1" x14ac:dyDescent="0.25">
      <c r="A57" s="54">
        <v>105.43369736875906</v>
      </c>
      <c r="B57" s="54">
        <v>60.585082860024791</v>
      </c>
      <c r="C57" s="54">
        <v>27553.334285874553</v>
      </c>
      <c r="D57" s="54">
        <v>1885.610347873069</v>
      </c>
      <c r="E57" s="54">
        <v>29604.963413976406</v>
      </c>
      <c r="F57" s="54">
        <v>19063.692010060298</v>
      </c>
      <c r="G57" s="54">
        <f t="shared" si="4"/>
        <v>48668.655424036704</v>
      </c>
      <c r="H57" s="42"/>
      <c r="I57" s="45" t="s">
        <v>34</v>
      </c>
      <c r="J57" s="58" t="s">
        <v>123</v>
      </c>
      <c r="K57" s="54">
        <f t="shared" si="3"/>
        <v>48668.655424036711</v>
      </c>
      <c r="L57" s="54">
        <v>27820.817948356322</v>
      </c>
      <c r="M57" s="54">
        <v>20847.837475680386</v>
      </c>
      <c r="N57" s="54">
        <v>1368.9731399485797</v>
      </c>
      <c r="O57" s="54">
        <v>19478.862567772976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3883.9135597878849</v>
      </c>
      <c r="D58" s="54">
        <v>-650.66895344264503</v>
      </c>
      <c r="E58" s="54">
        <v>3233.2446063452398</v>
      </c>
      <c r="F58" s="54">
        <v>12178.979020628673</v>
      </c>
      <c r="G58" s="54">
        <f t="shared" si="4"/>
        <v>15412.223626973911</v>
      </c>
      <c r="H58" s="42"/>
      <c r="I58" s="35" t="s">
        <v>35</v>
      </c>
      <c r="J58" s="58" t="s">
        <v>124</v>
      </c>
      <c r="K58" s="54">
        <f t="shared" si="3"/>
        <v>15412.223626973911</v>
      </c>
      <c r="L58" s="54">
        <v>3233.2446063452398</v>
      </c>
      <c r="M58" s="54">
        <v>12178.979020628673</v>
      </c>
      <c r="N58" s="54">
        <v>1260.6725449757432</v>
      </c>
      <c r="O58" s="54">
        <v>10918.306475652927</v>
      </c>
      <c r="P58" s="54">
        <v>0</v>
      </c>
      <c r="Q58" s="54">
        <v>0</v>
      </c>
    </row>
    <row r="59" spans="1:17" s="22" customFormat="1" ht="13.35" customHeight="1" x14ac:dyDescent="0.25">
      <c r="A59" s="54">
        <v>176.49767440196965</v>
      </c>
      <c r="B59" s="54">
        <v>0.61076672756696304</v>
      </c>
      <c r="C59" s="54">
        <v>2349.9340031369952</v>
      </c>
      <c r="D59" s="54">
        <v>30.875140444560419</v>
      </c>
      <c r="E59" s="54">
        <v>2557.9175847110914</v>
      </c>
      <c r="F59" s="54">
        <v>26351.912346399025</v>
      </c>
      <c r="G59" s="54">
        <f t="shared" si="4"/>
        <v>28909.829931110118</v>
      </c>
      <c r="H59" s="42"/>
      <c r="I59" s="45" t="s">
        <v>36</v>
      </c>
      <c r="J59" s="46" t="s">
        <v>170</v>
      </c>
      <c r="K59" s="54">
        <f t="shared" si="3"/>
        <v>28909.829931110118</v>
      </c>
      <c r="L59" s="54">
        <v>1514.2720442721979</v>
      </c>
      <c r="M59" s="54">
        <v>27395.55788683792</v>
      </c>
      <c r="N59" s="54">
        <v>6.3728898326979824</v>
      </c>
      <c r="O59" s="54">
        <v>27389.184997005221</v>
      </c>
      <c r="P59" s="54">
        <v>0</v>
      </c>
      <c r="Q59" s="54">
        <v>0</v>
      </c>
    </row>
    <row r="60" spans="1:17" s="21" customFormat="1" ht="13.35" customHeight="1" x14ac:dyDescent="0.25">
      <c r="A60" s="54">
        <v>1.9761554319583097E-2</v>
      </c>
      <c r="B60" s="54">
        <v>11.412019860272116</v>
      </c>
      <c r="C60" s="54">
        <v>1.2495556738700826E-33</v>
      </c>
      <c r="D60" s="54">
        <v>5.9887261728432852</v>
      </c>
      <c r="E60" s="54">
        <v>17.420507587434983</v>
      </c>
      <c r="F60" s="54">
        <v>7.6020000000000004E-2</v>
      </c>
      <c r="G60" s="54">
        <f t="shared" si="4"/>
        <v>17.496527587434983</v>
      </c>
      <c r="H60" s="42"/>
      <c r="I60" s="35" t="s">
        <v>37</v>
      </c>
      <c r="J60" s="58" t="s">
        <v>125</v>
      </c>
      <c r="K60" s="54">
        <f t="shared" si="3"/>
        <v>17.496527587434986</v>
      </c>
      <c r="L60" s="54">
        <v>6.0000000000000002E-5</v>
      </c>
      <c r="M60" s="54">
        <v>17.496467587434985</v>
      </c>
      <c r="N60" s="54">
        <v>12.992852198950231</v>
      </c>
      <c r="O60" s="54">
        <v>8.0492387104746021E-4</v>
      </c>
      <c r="P60" s="54">
        <v>0.33945000000000014</v>
      </c>
      <c r="Q60" s="54">
        <v>4.163360464613703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21480.864796575923</v>
      </c>
      <c r="L61" s="54">
        <v>0</v>
      </c>
      <c r="M61" s="54">
        <v>21480.864796575923</v>
      </c>
      <c r="N61" s="54">
        <v>2548.5795827757483</v>
      </c>
      <c r="O61" s="54">
        <v>2185.2043768351746</v>
      </c>
      <c r="P61" s="54">
        <v>3893.7019799899745</v>
      </c>
      <c r="Q61" s="54">
        <v>12853.378856975043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18297.611987322554</v>
      </c>
      <c r="L62" s="54">
        <v>0</v>
      </c>
      <c r="M62" s="54">
        <v>18297.611987322554</v>
      </c>
      <c r="N62" s="54">
        <v>1026.0070948015459</v>
      </c>
      <c r="O62" s="54">
        <v>1779.9753108236077</v>
      </c>
      <c r="P62" s="54">
        <v>3362.454304800659</v>
      </c>
      <c r="Q62" s="54">
        <v>12129.175276896758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12853.378856975043</v>
      </c>
      <c r="B64" s="54">
        <v>3893.7019799899745</v>
      </c>
      <c r="C64" s="54">
        <v>2185.2043768351746</v>
      </c>
      <c r="D64" s="54">
        <v>2548.5795827757483</v>
      </c>
      <c r="E64" s="54">
        <v>21480.864796575923</v>
      </c>
      <c r="F64" s="54">
        <v>0</v>
      </c>
      <c r="G64" s="54">
        <f t="shared" ref="G64:G77" si="5">E64+F64</f>
        <v>21480.864796575923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12129.175276896758</v>
      </c>
      <c r="B65" s="54">
        <v>3362.454304800659</v>
      </c>
      <c r="C65" s="54">
        <v>1779.9753108236077</v>
      </c>
      <c r="D65" s="54">
        <v>1026.0070948015459</v>
      </c>
      <c r="E65" s="54">
        <v>18297.611987322554</v>
      </c>
      <c r="F65" s="54">
        <v>0</v>
      </c>
      <c r="G65" s="54">
        <f t="shared" si="5"/>
        <v>18297.611987322554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3765.5418906982832</v>
      </c>
      <c r="C66" s="54">
        <v>0</v>
      </c>
      <c r="D66" s="54">
        <v>0</v>
      </c>
      <c r="E66" s="54">
        <v>3765.5418906982832</v>
      </c>
      <c r="F66" s="54">
        <v>78.176327000000001</v>
      </c>
      <c r="G66" s="54">
        <f t="shared" si="5"/>
        <v>3843.7182176982833</v>
      </c>
      <c r="H66" s="43"/>
      <c r="I66" s="33" t="s">
        <v>39</v>
      </c>
      <c r="J66" s="56" t="s">
        <v>127</v>
      </c>
      <c r="K66" s="54">
        <f t="shared" si="3"/>
        <v>3843.7182176982833</v>
      </c>
      <c r="L66" s="54">
        <v>290.46703600000001</v>
      </c>
      <c r="M66" s="54">
        <v>3553.2511816982833</v>
      </c>
      <c r="N66" s="54">
        <v>813.7507380965942</v>
      </c>
      <c r="O66" s="54">
        <v>1238.7267072224306</v>
      </c>
      <c r="P66" s="54">
        <v>1.101485</v>
      </c>
      <c r="Q66" s="54">
        <v>1499.6722513792579</v>
      </c>
    </row>
    <row r="67" spans="1:17" s="17" customFormat="1" ht="13.35" customHeight="1" x14ac:dyDescent="0.25">
      <c r="A67" s="55">
        <v>0</v>
      </c>
      <c r="B67" s="55">
        <v>3582.8009271596088</v>
      </c>
      <c r="C67" s="55">
        <v>0</v>
      </c>
      <c r="D67" s="55">
        <v>0</v>
      </c>
      <c r="E67" s="55">
        <v>3582.8009271596088</v>
      </c>
      <c r="F67" s="55">
        <v>78.176327000000001</v>
      </c>
      <c r="G67" s="55">
        <f t="shared" si="5"/>
        <v>3660.9772541596089</v>
      </c>
      <c r="H67" s="42"/>
      <c r="I67" s="47" t="s">
        <v>40</v>
      </c>
      <c r="J67" s="63" t="s">
        <v>128</v>
      </c>
      <c r="K67" s="55">
        <f t="shared" si="3"/>
        <v>3660.9772541596089</v>
      </c>
      <c r="L67" s="55">
        <v>290.46703600000001</v>
      </c>
      <c r="M67" s="55">
        <v>3370.5102181596089</v>
      </c>
      <c r="N67" s="55">
        <v>737.84899126974835</v>
      </c>
      <c r="O67" s="55">
        <v>1134.0227355088343</v>
      </c>
      <c r="P67" s="55">
        <v>0</v>
      </c>
      <c r="Q67" s="55">
        <v>1498.6384913810257</v>
      </c>
    </row>
    <row r="68" spans="1:17" s="17" customFormat="1" ht="13.35" customHeight="1" x14ac:dyDescent="0.25">
      <c r="A68" s="54">
        <v>0</v>
      </c>
      <c r="B68" s="54">
        <v>182.74096353867446</v>
      </c>
      <c r="C68" s="54">
        <v>0</v>
      </c>
      <c r="D68" s="54">
        <v>0</v>
      </c>
      <c r="E68" s="54">
        <v>182.74096353867446</v>
      </c>
      <c r="F68" s="54">
        <v>0</v>
      </c>
      <c r="G68" s="54">
        <f t="shared" si="5"/>
        <v>182.74096353867446</v>
      </c>
      <c r="H68" s="42"/>
      <c r="I68" s="35" t="s">
        <v>41</v>
      </c>
      <c r="J68" s="58" t="s">
        <v>129</v>
      </c>
      <c r="K68" s="54">
        <f t="shared" si="3"/>
        <v>182.74096353867449</v>
      </c>
      <c r="L68" s="54">
        <v>0</v>
      </c>
      <c r="M68" s="54">
        <v>182.74096353867449</v>
      </c>
      <c r="N68" s="54">
        <v>75.901746826845951</v>
      </c>
      <c r="O68" s="54">
        <v>104.70397171359629</v>
      </c>
      <c r="P68" s="54">
        <v>1.101485</v>
      </c>
      <c r="Q68" s="54">
        <v>1.0337599982322354</v>
      </c>
    </row>
    <row r="69" spans="1:17" s="17" customFormat="1" ht="13.35" customHeight="1" x14ac:dyDescent="0.25">
      <c r="A69" s="54">
        <v>3.0702108830215238</v>
      </c>
      <c r="B69" s="54">
        <v>3159.3707462969955</v>
      </c>
      <c r="C69" s="54">
        <v>137.30462777503556</v>
      </c>
      <c r="D69" s="54">
        <v>124.59127306054263</v>
      </c>
      <c r="E69" s="54">
        <v>3424.3368580155952</v>
      </c>
      <c r="F69" s="54">
        <v>196.31707554661912</v>
      </c>
      <c r="G69" s="54">
        <f t="shared" si="5"/>
        <v>3620.6539335622142</v>
      </c>
      <c r="H69" s="42"/>
      <c r="I69" s="33" t="s">
        <v>42</v>
      </c>
      <c r="J69" s="56" t="s">
        <v>130</v>
      </c>
      <c r="K69" s="54">
        <f t="shared" si="3"/>
        <v>3620.6539335622147</v>
      </c>
      <c r="L69" s="54">
        <v>872.91920447473399</v>
      </c>
      <c r="M69" s="54">
        <v>2747.7347290874804</v>
      </c>
      <c r="N69" s="54">
        <v>0</v>
      </c>
      <c r="O69" s="54">
        <v>0</v>
      </c>
      <c r="P69" s="54">
        <v>0</v>
      </c>
      <c r="Q69" s="54">
        <v>2747.7347290874804</v>
      </c>
    </row>
    <row r="70" spans="1:17" s="18" customFormat="1" ht="13.35" customHeight="1" x14ac:dyDescent="0.25">
      <c r="A70" s="54">
        <v>3419.9300067493036</v>
      </c>
      <c r="B70" s="54">
        <v>0</v>
      </c>
      <c r="C70" s="54">
        <v>0</v>
      </c>
      <c r="D70" s="54">
        <v>0</v>
      </c>
      <c r="E70" s="54">
        <v>3419.9300067493036</v>
      </c>
      <c r="F70" s="54">
        <v>1028.1921380000001</v>
      </c>
      <c r="G70" s="54">
        <f t="shared" si="5"/>
        <v>4448.1221447493035</v>
      </c>
      <c r="H70" s="42"/>
      <c r="I70" s="33" t="s">
        <v>43</v>
      </c>
      <c r="J70" s="56" t="s">
        <v>131</v>
      </c>
      <c r="K70" s="54">
        <f t="shared" si="3"/>
        <v>4448.1221447493035</v>
      </c>
      <c r="L70" s="54">
        <v>163.318657</v>
      </c>
      <c r="M70" s="54">
        <v>4284.8034877493037</v>
      </c>
      <c r="N70" s="54">
        <v>83.985275540186308</v>
      </c>
      <c r="O70" s="54">
        <v>96.662445629039908</v>
      </c>
      <c r="P70" s="54">
        <v>4104.1245497914933</v>
      </c>
      <c r="Q70" s="54">
        <v>3.1216788584031933E-2</v>
      </c>
    </row>
    <row r="71" spans="1:17" s="17" customFormat="1" ht="13.35" customHeight="1" x14ac:dyDescent="0.25">
      <c r="A71" s="54">
        <v>681.36526175636027</v>
      </c>
      <c r="B71" s="54">
        <v>37.393516038535317</v>
      </c>
      <c r="C71" s="54">
        <v>3592.5425313420824</v>
      </c>
      <c r="D71" s="54">
        <v>631.77492701687481</v>
      </c>
      <c r="E71" s="54">
        <v>4943.0762361538536</v>
      </c>
      <c r="F71" s="54">
        <v>3436.1674241829269</v>
      </c>
      <c r="G71" s="54">
        <f t="shared" si="5"/>
        <v>8379.2436603367805</v>
      </c>
      <c r="H71" s="43"/>
      <c r="I71" s="33" t="s">
        <v>44</v>
      </c>
      <c r="J71" s="56" t="s">
        <v>132</v>
      </c>
      <c r="K71" s="54">
        <f t="shared" si="3"/>
        <v>8379.2436603367787</v>
      </c>
      <c r="L71" s="54">
        <v>3589.2315148596285</v>
      </c>
      <c r="M71" s="54">
        <v>4790.0121454771506</v>
      </c>
      <c r="N71" s="54">
        <v>178.80976040591673</v>
      </c>
      <c r="O71" s="54">
        <v>3508.4391803489289</v>
      </c>
      <c r="P71" s="54">
        <v>792.00476800314448</v>
      </c>
      <c r="Q71" s="54">
        <v>310.7584367191609</v>
      </c>
    </row>
    <row r="72" spans="1:17" s="17" customFormat="1" ht="13.35" customHeight="1" x14ac:dyDescent="0.25">
      <c r="A72" s="54">
        <v>0</v>
      </c>
      <c r="B72" s="54">
        <v>0</v>
      </c>
      <c r="C72" s="54">
        <v>2957.8926649957698</v>
      </c>
      <c r="D72" s="54">
        <v>0</v>
      </c>
      <c r="E72" s="54">
        <v>2957.8926649957698</v>
      </c>
      <c r="F72" s="54">
        <v>603.31527772424511</v>
      </c>
      <c r="G72" s="54">
        <f t="shared" si="5"/>
        <v>3561.2079427200151</v>
      </c>
      <c r="H72" s="42"/>
      <c r="I72" s="35" t="s">
        <v>45</v>
      </c>
      <c r="J72" s="58" t="s">
        <v>133</v>
      </c>
      <c r="K72" s="54">
        <f t="shared" si="3"/>
        <v>3561.2079427200151</v>
      </c>
      <c r="L72" s="54">
        <v>2564.8522771161806</v>
      </c>
      <c r="M72" s="54">
        <v>996.35566560383438</v>
      </c>
      <c r="N72" s="54">
        <v>89.613306444933002</v>
      </c>
      <c r="O72" s="54">
        <v>688.08519197980524</v>
      </c>
      <c r="P72" s="54">
        <v>6.2239854187978567</v>
      </c>
      <c r="Q72" s="54">
        <v>212.43318176029842</v>
      </c>
    </row>
    <row r="73" spans="1:17" s="17" customFormat="1" ht="13.35" customHeight="1" x14ac:dyDescent="0.25">
      <c r="A73" s="54">
        <v>181.13303666533346</v>
      </c>
      <c r="B73" s="54">
        <v>12.236065999999997</v>
      </c>
      <c r="C73" s="54">
        <v>634.64986634631271</v>
      </c>
      <c r="D73" s="54">
        <v>440.85041812411043</v>
      </c>
      <c r="E73" s="54">
        <v>1268.8693871357566</v>
      </c>
      <c r="F73" s="54">
        <v>2389.4349393981752</v>
      </c>
      <c r="G73" s="54">
        <f t="shared" si="5"/>
        <v>3658.304326533932</v>
      </c>
      <c r="H73" s="42"/>
      <c r="I73" s="35" t="s">
        <v>46</v>
      </c>
      <c r="J73" s="58" t="s">
        <v>134</v>
      </c>
      <c r="K73" s="54">
        <f t="shared" si="3"/>
        <v>3658.3043265339315</v>
      </c>
      <c r="L73" s="54">
        <v>884.79642639344809</v>
      </c>
      <c r="M73" s="54">
        <v>2773.5079001404833</v>
      </c>
      <c r="N73" s="54">
        <v>0</v>
      </c>
      <c r="O73" s="54">
        <v>2773.5079001404833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6.4415323499999992</v>
      </c>
      <c r="C75" s="54">
        <v>0</v>
      </c>
      <c r="D75" s="54">
        <v>0</v>
      </c>
      <c r="E75" s="54">
        <v>6.4415323499999992</v>
      </c>
      <c r="F75" s="54">
        <v>145.18823917376119</v>
      </c>
      <c r="G75" s="54">
        <f t="shared" si="5"/>
        <v>151.62977152376118</v>
      </c>
      <c r="H75" s="42"/>
      <c r="I75" s="35" t="s">
        <v>48</v>
      </c>
      <c r="J75" s="58" t="s">
        <v>136</v>
      </c>
      <c r="K75" s="54">
        <f t="shared" si="3"/>
        <v>151.62977152376118</v>
      </c>
      <c r="L75" s="54">
        <v>6.4415323499999992</v>
      </c>
      <c r="M75" s="54">
        <v>145.18823917376119</v>
      </c>
      <c r="N75" s="54">
        <v>0</v>
      </c>
      <c r="O75" s="54">
        <v>0</v>
      </c>
      <c r="P75" s="54">
        <v>145.18823917376119</v>
      </c>
      <c r="Q75" s="54">
        <v>0</v>
      </c>
    </row>
    <row r="76" spans="1:17" s="20" customFormat="1" ht="13.35" customHeight="1" x14ac:dyDescent="0.25">
      <c r="A76" s="54">
        <v>500.23222509102686</v>
      </c>
      <c r="B76" s="54">
        <v>18.715917688535324</v>
      </c>
      <c r="C76" s="54">
        <v>0</v>
      </c>
      <c r="D76" s="54">
        <v>190.92450889276432</v>
      </c>
      <c r="E76" s="54">
        <v>709.87265167232658</v>
      </c>
      <c r="F76" s="54">
        <v>124.09052788674532</v>
      </c>
      <c r="G76" s="54">
        <f t="shared" si="5"/>
        <v>833.96317955907193</v>
      </c>
      <c r="H76" s="42"/>
      <c r="I76" s="35" t="s">
        <v>49</v>
      </c>
      <c r="J76" s="58" t="s">
        <v>137</v>
      </c>
      <c r="K76" s="54">
        <f t="shared" si="3"/>
        <v>833.96317955907193</v>
      </c>
      <c r="L76" s="54">
        <v>133.141279</v>
      </c>
      <c r="M76" s="54">
        <v>700.82190055907188</v>
      </c>
      <c r="N76" s="54">
        <v>89.196453960983703</v>
      </c>
      <c r="O76" s="54">
        <v>46.846088228640035</v>
      </c>
      <c r="P76" s="54">
        <v>466.4541034105855</v>
      </c>
      <c r="Q76" s="54">
        <v>98.325254958862544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174.13844</v>
      </c>
      <c r="G77" s="54">
        <f t="shared" si="5"/>
        <v>174.13844</v>
      </c>
      <c r="H77" s="42"/>
      <c r="I77" s="38" t="s">
        <v>171</v>
      </c>
      <c r="J77" s="38" t="s">
        <v>172</v>
      </c>
      <c r="K77" s="54">
        <f t="shared" si="3"/>
        <v>174.13844</v>
      </c>
      <c r="L77" s="54">
        <v>0</v>
      </c>
      <c r="M77" s="54">
        <v>174.13844</v>
      </c>
      <c r="N77" s="54">
        <v>0</v>
      </c>
      <c r="O77" s="54">
        <v>0</v>
      </c>
      <c r="P77" s="54">
        <v>174.13844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21657.948244180741</v>
      </c>
      <c r="L78" s="54">
        <v>0</v>
      </c>
      <c r="M78" s="54">
        <v>21657.948244180741</v>
      </c>
      <c r="N78" s="54">
        <v>2228.4000088104708</v>
      </c>
      <c r="O78" s="54">
        <v>1071.2232027518949</v>
      </c>
      <c r="P78" s="54">
        <v>5958.7773302291507</v>
      </c>
      <c r="Q78" s="54">
        <v>12399.547702389244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18474.695434927373</v>
      </c>
      <c r="L79" s="54">
        <v>0</v>
      </c>
      <c r="M79" s="54">
        <v>18474.695434927373</v>
      </c>
      <c r="N79" s="54">
        <v>705.82752083626838</v>
      </c>
      <c r="O79" s="54">
        <v>665.99413674032814</v>
      </c>
      <c r="P79" s="54">
        <v>5427.5296550398352</v>
      </c>
      <c r="Q79" s="54">
        <v>11675.344122310958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12399.547702389244</v>
      </c>
      <c r="B82" s="54">
        <v>5958.7773302291507</v>
      </c>
      <c r="C82" s="54">
        <v>1071.2232027518949</v>
      </c>
      <c r="D82" s="54">
        <v>2228.4000088104708</v>
      </c>
      <c r="E82" s="54">
        <v>21657.948244180741</v>
      </c>
      <c r="F82" s="54">
        <v>0</v>
      </c>
      <c r="G82" s="54">
        <f t="shared" ref="G82:G83" si="6">E82+F82</f>
        <v>21657.948244180741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11675.344122310958</v>
      </c>
      <c r="B83" s="54">
        <v>5427.5296550398352</v>
      </c>
      <c r="C83" s="54">
        <v>665.99413674032814</v>
      </c>
      <c r="D83" s="54">
        <v>705.82752083626838</v>
      </c>
      <c r="E83" s="54">
        <v>18474.695434927373</v>
      </c>
      <c r="F83" s="54">
        <v>0</v>
      </c>
      <c r="G83" s="54">
        <f t="shared" si="6"/>
        <v>18474.695434927373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15204.557281088219</v>
      </c>
      <c r="L84" s="54">
        <v>0</v>
      </c>
      <c r="M84" s="54">
        <v>15204.557281088219</v>
      </c>
      <c r="N84" s="54">
        <v>0</v>
      </c>
      <c r="O84" s="54">
        <v>0</v>
      </c>
      <c r="P84" s="54">
        <v>4293.2426597347458</v>
      </c>
      <c r="Q84" s="54">
        <v>10911.314621353473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13347.711140887062</v>
      </c>
      <c r="L85" s="54">
        <v>0</v>
      </c>
      <c r="M85" s="54">
        <v>13347.711140887062</v>
      </c>
      <c r="N85" s="54">
        <v>0</v>
      </c>
      <c r="O85" s="54">
        <v>0</v>
      </c>
      <c r="P85" s="54">
        <v>2436.3965195335904</v>
      </c>
      <c r="Q85" s="54">
        <v>10911.314621353473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1856.8461402011551</v>
      </c>
      <c r="L86" s="54">
        <v>0</v>
      </c>
      <c r="M86" s="54">
        <v>1856.8461402011551</v>
      </c>
      <c r="N86" s="54">
        <v>0</v>
      </c>
      <c r="O86" s="54">
        <v>0</v>
      </c>
      <c r="P86" s="54">
        <v>1856.8461402011551</v>
      </c>
      <c r="Q86" s="54">
        <v>0</v>
      </c>
    </row>
    <row r="87" spans="1:17" s="20" customFormat="1" ht="27.6" customHeight="1" x14ac:dyDescent="0.25">
      <c r="A87" s="54">
        <v>-19.134633000974368</v>
      </c>
      <c r="B87" s="54">
        <v>0</v>
      </c>
      <c r="C87" s="54">
        <v>0</v>
      </c>
      <c r="D87" s="54">
        <v>0</v>
      </c>
      <c r="E87" s="54">
        <v>-19.134633000974368</v>
      </c>
      <c r="F87" s="54">
        <v>4.2499320000000003</v>
      </c>
      <c r="G87" s="54">
        <f t="shared" ref="G87" si="7">E87+F87</f>
        <v>-14.884701000974367</v>
      </c>
      <c r="H87" s="43"/>
      <c r="I87" s="33" t="s">
        <v>54</v>
      </c>
      <c r="J87" s="56" t="s">
        <v>145</v>
      </c>
      <c r="K87" s="54">
        <f t="shared" si="3"/>
        <v>-14.884701000974369</v>
      </c>
      <c r="L87" s="54">
        <v>0</v>
      </c>
      <c r="M87" s="54">
        <v>-14.884701000974369</v>
      </c>
      <c r="N87" s="54">
        <v>4.7466477304151544</v>
      </c>
      <c r="O87" s="54">
        <v>-22.670342825827014</v>
      </c>
      <c r="P87" s="54">
        <v>0</v>
      </c>
      <c r="Q87" s="54">
        <v>3.0389940944374922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6449.1410310925276</v>
      </c>
      <c r="L88" s="54">
        <v>0</v>
      </c>
      <c r="M88" s="54">
        <v>6449.1410310925276</v>
      </c>
      <c r="N88" s="54">
        <v>2223.6533610800534</v>
      </c>
      <c r="O88" s="54">
        <v>1093.8935455777234</v>
      </c>
      <c r="P88" s="54">
        <v>1665.5346704944054</v>
      </c>
      <c r="Q88" s="54">
        <v>1466.0594539403589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3265.8882218391591</v>
      </c>
      <c r="L89" s="54">
        <v>0</v>
      </c>
      <c r="M89" s="54">
        <v>3265.8882218391591</v>
      </c>
      <c r="N89" s="54">
        <v>701.08087310585097</v>
      </c>
      <c r="O89" s="54">
        <v>688.66447956615673</v>
      </c>
      <c r="P89" s="54">
        <v>1134.2869953050899</v>
      </c>
      <c r="Q89" s="54">
        <v>741.85587386207442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-860.22203459037212</v>
      </c>
      <c r="L90" s="54">
        <v>-860.22203459037212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741.85587386207442</v>
      </c>
      <c r="B94" s="54">
        <v>1134.2869953050899</v>
      </c>
      <c r="C94" s="54">
        <v>688.66447956615673</v>
      </c>
      <c r="D94" s="54">
        <v>701.08087310585097</v>
      </c>
      <c r="E94" s="54">
        <v>3265.8882218391591</v>
      </c>
      <c r="F94" s="54">
        <v>0</v>
      </c>
      <c r="G94" s="54">
        <f t="shared" ref="G94:G99" si="8">E94+F94</f>
        <v>3265.8882218391591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-860.22203459037212</v>
      </c>
      <c r="G95" s="54">
        <f t="shared" si="8"/>
        <v>-860.22203459037212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94.093494165257397</v>
      </c>
      <c r="B96" s="54">
        <v>81.795131749999996</v>
      </c>
      <c r="C96" s="54">
        <v>12.980731430000001</v>
      </c>
      <c r="D96" s="54">
        <v>129.42473264321555</v>
      </c>
      <c r="E96" s="54">
        <v>318.29408998847293</v>
      </c>
      <c r="F96" s="54">
        <v>75.277418020826005</v>
      </c>
      <c r="G96" s="54">
        <f t="shared" si="8"/>
        <v>393.57150800929895</v>
      </c>
      <c r="H96" s="43"/>
      <c r="I96" s="33" t="s">
        <v>57</v>
      </c>
      <c r="J96" s="56" t="s">
        <v>151</v>
      </c>
      <c r="K96" s="54">
        <f t="shared" ref="K96:K109" si="9">L96+M96</f>
        <v>393.57150800929895</v>
      </c>
      <c r="L96" s="54">
        <v>40.734860429999991</v>
      </c>
      <c r="M96" s="54">
        <v>352.83664757929898</v>
      </c>
      <c r="N96" s="54">
        <v>0.570939379999999</v>
      </c>
      <c r="O96" s="54">
        <v>5.7802596243193785</v>
      </c>
      <c r="P96" s="54">
        <v>286.9753666645604</v>
      </c>
      <c r="Q96" s="54">
        <v>59.51008191041921</v>
      </c>
    </row>
    <row r="97" spans="1:17" s="17" customFormat="1" ht="13.35" customHeight="1" x14ac:dyDescent="0.25">
      <c r="A97" s="54">
        <v>0</v>
      </c>
      <c r="B97" s="54">
        <v>47.700144540000004</v>
      </c>
      <c r="C97" s="54">
        <v>0</v>
      </c>
      <c r="D97" s="54">
        <v>0</v>
      </c>
      <c r="E97" s="54">
        <v>47.700144540000004</v>
      </c>
      <c r="F97" s="54">
        <v>0</v>
      </c>
      <c r="G97" s="54">
        <f t="shared" si="8"/>
        <v>47.700144540000004</v>
      </c>
      <c r="H97" s="42"/>
      <c r="I97" s="35" t="s">
        <v>58</v>
      </c>
      <c r="J97" s="58" t="s">
        <v>152</v>
      </c>
      <c r="K97" s="54">
        <f t="shared" si="9"/>
        <v>48.185256540000005</v>
      </c>
      <c r="L97" s="54">
        <v>0</v>
      </c>
      <c r="M97" s="54">
        <v>48.185256540000005</v>
      </c>
      <c r="N97" s="54">
        <v>0</v>
      </c>
      <c r="O97" s="54">
        <v>0</v>
      </c>
      <c r="P97" s="54">
        <v>0</v>
      </c>
      <c r="Q97" s="54">
        <v>48.185256540000005</v>
      </c>
    </row>
    <row r="98" spans="1:17" s="17" customFormat="1" ht="13.35" customHeight="1" x14ac:dyDescent="0.25">
      <c r="A98" s="54">
        <v>82.976412854838173</v>
      </c>
      <c r="B98" s="54">
        <v>27.754128999999988</v>
      </c>
      <c r="C98" s="54">
        <v>0</v>
      </c>
      <c r="D98" s="54">
        <v>128.19863491104164</v>
      </c>
      <c r="E98" s="54">
        <v>238.92917676587982</v>
      </c>
      <c r="F98" s="54">
        <v>69.012046396506634</v>
      </c>
      <c r="G98" s="54">
        <f t="shared" si="8"/>
        <v>307.94122316238645</v>
      </c>
      <c r="H98" s="42"/>
      <c r="I98" s="35" t="s">
        <v>59</v>
      </c>
      <c r="J98" s="58" t="s">
        <v>153</v>
      </c>
      <c r="K98" s="54">
        <f t="shared" si="9"/>
        <v>307.94122316238639</v>
      </c>
      <c r="L98" s="54">
        <v>27.754128999999988</v>
      </c>
      <c r="M98" s="54">
        <v>280.18709416238642</v>
      </c>
      <c r="N98" s="54">
        <v>0</v>
      </c>
      <c r="O98" s="54">
        <v>0</v>
      </c>
      <c r="P98" s="54">
        <v>280.18709416238642</v>
      </c>
      <c r="Q98" s="54">
        <v>0</v>
      </c>
    </row>
    <row r="99" spans="1:17" s="20" customFormat="1" ht="13.35" customHeight="1" x14ac:dyDescent="0.25">
      <c r="A99" s="54">
        <v>11.117081310419206</v>
      </c>
      <c r="B99" s="54">
        <v>6.3408582100000013</v>
      </c>
      <c r="C99" s="54">
        <v>12.980731430000001</v>
      </c>
      <c r="D99" s="54">
        <v>1.2260977321739128</v>
      </c>
      <c r="E99" s="54">
        <v>31.664768682593117</v>
      </c>
      <c r="F99" s="54">
        <v>5.7802596243193785</v>
      </c>
      <c r="G99" s="54">
        <f t="shared" si="8"/>
        <v>37.445028306912498</v>
      </c>
      <c r="H99" s="42"/>
      <c r="I99" s="35" t="s">
        <v>60</v>
      </c>
      <c r="J99" s="58" t="s">
        <v>154</v>
      </c>
      <c r="K99" s="54">
        <f t="shared" si="9"/>
        <v>37.445028306912498</v>
      </c>
      <c r="L99" s="54">
        <v>12.980731430000001</v>
      </c>
      <c r="M99" s="54">
        <v>24.464296876912496</v>
      </c>
      <c r="N99" s="54">
        <v>0.570939379999999</v>
      </c>
      <c r="O99" s="54">
        <v>5.7802596243193785</v>
      </c>
      <c r="P99" s="54">
        <v>6.7882725021739114</v>
      </c>
      <c r="Q99" s="54">
        <v>11.324825370419203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2405.6661872487912</v>
      </c>
      <c r="L100" s="54">
        <v>-825.67947699954607</v>
      </c>
      <c r="M100" s="54">
        <v>3231.345664248337</v>
      </c>
      <c r="N100" s="54">
        <v>829.93466636906714</v>
      </c>
      <c r="O100" s="54">
        <v>695.86495137184431</v>
      </c>
      <c r="P100" s="54">
        <v>929.10676039052976</v>
      </c>
      <c r="Q100" s="54">
        <v>776.43928611691206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776.43928611691206</v>
      </c>
      <c r="B102" s="54">
        <v>929.10676039052976</v>
      </c>
      <c r="C102" s="54">
        <v>695.86495137184431</v>
      </c>
      <c r="D102" s="54">
        <v>829.93466636906714</v>
      </c>
      <c r="E102" s="54">
        <v>3231.345664248337</v>
      </c>
      <c r="F102" s="54">
        <v>-825.67947699954607</v>
      </c>
      <c r="G102" s="54">
        <f t="shared" ref="G102" si="10">E102+F102</f>
        <v>2405.6661872487912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5588.9189965021842</v>
      </c>
      <c r="L103" s="54">
        <v>0</v>
      </c>
      <c r="M103" s="54">
        <v>5588.9189965021842</v>
      </c>
      <c r="N103" s="54">
        <v>2247.0065837216616</v>
      </c>
      <c r="O103" s="54">
        <v>594.10167403015384</v>
      </c>
      <c r="P103" s="54">
        <v>1355.398494591396</v>
      </c>
      <c r="Q103" s="54">
        <v>1392.412244158972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5520.5812452538421</v>
      </c>
      <c r="L104" s="54">
        <v>0</v>
      </c>
      <c r="M104" s="54">
        <v>5520.5812452538421</v>
      </c>
      <c r="N104" s="54">
        <v>2256.2121035666351</v>
      </c>
      <c r="O104" s="54">
        <v>522.14701340007844</v>
      </c>
      <c r="P104" s="54">
        <v>1354.5027541113964</v>
      </c>
      <c r="Q104" s="54">
        <v>1387.719374175733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2.1292552483409493</v>
      </c>
      <c r="L105" s="54">
        <v>0</v>
      </c>
      <c r="M105" s="54">
        <v>2.1292552483409493</v>
      </c>
      <c r="N105" s="54">
        <v>4.3471122189648748</v>
      </c>
      <c r="O105" s="54">
        <v>-8.1780496371421617E-3</v>
      </c>
      <c r="P105" s="54">
        <v>-1.4512095199999999</v>
      </c>
      <c r="Q105" s="54">
        <v>-0.75846940098674598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66.208496000000096</v>
      </c>
      <c r="L106" s="54">
        <v>0</v>
      </c>
      <c r="M106" s="54">
        <v>66.208496000000096</v>
      </c>
      <c r="N106" s="54">
        <v>-13.552632063938095</v>
      </c>
      <c r="O106" s="54">
        <v>71.962838679712561</v>
      </c>
      <c r="P106" s="54">
        <v>2.3469500000000005</v>
      </c>
      <c r="Q106" s="54">
        <v>5.4513393842256246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3183.2528092533685</v>
      </c>
      <c r="L107" s="54">
        <v>0</v>
      </c>
      <c r="M107" s="54">
        <v>3183.2528092533685</v>
      </c>
      <c r="N107" s="54">
        <v>1522.5724879742024</v>
      </c>
      <c r="O107" s="54">
        <v>405.22906601156672</v>
      </c>
      <c r="P107" s="54">
        <v>531.24767518931537</v>
      </c>
      <c r="Q107" s="54">
        <v>724.20358007828452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-83.19249517503134</v>
      </c>
      <c r="M108" s="54">
        <v>83.192495175031311</v>
      </c>
      <c r="N108" s="54">
        <v>0.18884032930171862</v>
      </c>
      <c r="O108" s="54">
        <v>38.730524864960003</v>
      </c>
      <c r="P108" s="54">
        <v>-1.1726444156190383</v>
      </c>
      <c r="Q108" s="54">
        <v>45.445774396388629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-1.716671249596402E-11</v>
      </c>
      <c r="L109" s="52">
        <v>-742.48698182450869</v>
      </c>
      <c r="M109" s="52">
        <v>742.48698182449152</v>
      </c>
      <c r="N109" s="52">
        <v>105.31173029230786</v>
      </c>
      <c r="O109" s="52">
        <v>468.26181848829555</v>
      </c>
      <c r="P109" s="52">
        <v>106.12858540406715</v>
      </c>
      <c r="Q109" s="52">
        <v>62.784847639835355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204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4911.4265070115089</v>
      </c>
      <c r="B10" s="54">
        <v>4727.7347881851556</v>
      </c>
      <c r="C10" s="54">
        <v>29654.257823190968</v>
      </c>
      <c r="D10" s="54">
        <v>28507.113071781547</v>
      </c>
      <c r="E10" s="54">
        <v>67800.532190169179</v>
      </c>
      <c r="F10" s="54">
        <v>0</v>
      </c>
      <c r="G10" s="54">
        <f>E10+F10</f>
        <v>67800.532190169179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2506.0176918804896</v>
      </c>
      <c r="B11" s="54">
        <v>324.44603575766183</v>
      </c>
      <c r="C11" s="54">
        <v>29654.257823190968</v>
      </c>
      <c r="D11" s="54">
        <v>28401.306815718803</v>
      </c>
      <c r="E11" s="54">
        <v>60886.028366547929</v>
      </c>
      <c r="F11" s="54">
        <v>0</v>
      </c>
      <c r="G11" s="54">
        <f t="shared" ref="G11:G17" si="0">E11+F11</f>
        <v>60886.028366547929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1783.9753083752928</v>
      </c>
      <c r="B12" s="54">
        <v>46.86544371097451</v>
      </c>
      <c r="C12" s="54">
        <v>0</v>
      </c>
      <c r="D12" s="54">
        <v>105.80625606274131</v>
      </c>
      <c r="E12" s="54">
        <v>1936.6470081490088</v>
      </c>
      <c r="F12" s="54">
        <v>0</v>
      </c>
      <c r="G12" s="54">
        <f t="shared" si="0"/>
        <v>1936.6470081490088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621.43350675572731</v>
      </c>
      <c r="B13" s="54">
        <v>4356.4233087165194</v>
      </c>
      <c r="C13" s="54">
        <v>0</v>
      </c>
      <c r="D13" s="54">
        <v>0</v>
      </c>
      <c r="E13" s="54">
        <v>4977.8568154722461</v>
      </c>
      <c r="F13" s="54">
        <v>0</v>
      </c>
      <c r="G13" s="54">
        <f t="shared" si="0"/>
        <v>4977.8568154722461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3136.0830326162559</v>
      </c>
      <c r="F14" s="54">
        <v>0</v>
      </c>
      <c r="G14" s="54">
        <f t="shared" si="0"/>
        <v>3136.0830326162559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34247.997246340703</v>
      </c>
      <c r="G15" s="54">
        <f t="shared" si="0"/>
        <v>34247.997246340703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13426.342503859185</v>
      </c>
      <c r="G16" s="54">
        <f t="shared" si="0"/>
        <v>13426.342503859185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20821.654742481514</v>
      </c>
      <c r="G17" s="54">
        <f t="shared" si="0"/>
        <v>20821.654742481514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42747.228266853272</v>
      </c>
      <c r="L18" s="54">
        <v>0</v>
      </c>
      <c r="M18" s="54">
        <v>42747.228266853272</v>
      </c>
      <c r="N18" s="54">
        <v>16724.057747489867</v>
      </c>
      <c r="O18" s="54">
        <v>23757.218139894758</v>
      </c>
      <c r="P18" s="54">
        <v>1190.7011207012342</v>
      </c>
      <c r="Q18" s="54">
        <v>1075.2512587674066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40517.836074011488</v>
      </c>
      <c r="L19" s="54">
        <v>40517.836074011488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11200.07106617731</v>
      </c>
      <c r="L20" s="54">
        <v>11200.07106617731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29317.765007834187</v>
      </c>
      <c r="L21" s="54">
        <v>29317.765007834187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28189.386955932168</v>
      </c>
      <c r="L22" s="54">
        <v>0</v>
      </c>
      <c r="M22" s="54">
        <v>28189.386955932168</v>
      </c>
      <c r="N22" s="54">
        <v>11783.055324291679</v>
      </c>
      <c r="O22" s="54">
        <v>5897.0396832962106</v>
      </c>
      <c r="P22" s="54">
        <v>3537.0336674839218</v>
      </c>
      <c r="Q22" s="54">
        <v>3836.1752482441025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3372.4030054610939</v>
      </c>
      <c r="L23" s="54">
        <v>0</v>
      </c>
      <c r="M23" s="54">
        <v>3372.4030054610939</v>
      </c>
      <c r="N23" s="54">
        <v>1598.7246577898036</v>
      </c>
      <c r="O23" s="54">
        <v>436.14386748603744</v>
      </c>
      <c r="P23" s="54">
        <v>577.34171818038976</v>
      </c>
      <c r="Q23" s="54">
        <v>760.19276200486377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18547.145122800281</v>
      </c>
      <c r="L24" s="54">
        <v>-6269.8388276707947</v>
      </c>
      <c r="M24" s="54">
        <v>24816.983950471076</v>
      </c>
      <c r="N24" s="54">
        <v>10184.330666501877</v>
      </c>
      <c r="O24" s="54">
        <v>5460.8958158101732</v>
      </c>
      <c r="P24" s="54">
        <v>2959.6919493035316</v>
      </c>
      <c r="Q24" s="54">
        <v>3075.9824862392393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3836.1752482441025</v>
      </c>
      <c r="B28" s="54">
        <v>3537.0336674839218</v>
      </c>
      <c r="C28" s="54">
        <v>5897.0396832962106</v>
      </c>
      <c r="D28" s="54">
        <v>11783.055324291679</v>
      </c>
      <c r="E28" s="54">
        <v>28189.386955932168</v>
      </c>
      <c r="F28" s="54">
        <v>0</v>
      </c>
      <c r="G28" s="54">
        <f t="shared" ref="G28:G29" si="2">E28+F28</f>
        <v>28189.386955932168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3075.9824862392388</v>
      </c>
      <c r="B29" s="54">
        <v>2959.6919493035321</v>
      </c>
      <c r="C29" s="54">
        <v>5460.8958158101732</v>
      </c>
      <c r="D29" s="54">
        <v>10184.330666501875</v>
      </c>
      <c r="E29" s="54">
        <v>24816.983950471076</v>
      </c>
      <c r="F29" s="54">
        <v>-6269.8388276707947</v>
      </c>
      <c r="G29" s="54">
        <f t="shared" si="2"/>
        <v>18547.145122800281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14512.133150102403</v>
      </c>
      <c r="L30" s="54">
        <v>864.03783999999996</v>
      </c>
      <c r="M30" s="54">
        <v>13648.095310102402</v>
      </c>
      <c r="N30" s="54">
        <v>7382.6198968828794</v>
      </c>
      <c r="O30" s="54">
        <v>2649.6911644638089</v>
      </c>
      <c r="P30" s="54">
        <v>2856.7925851839173</v>
      </c>
      <c r="Q30" s="54">
        <v>758.9916635717957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12509.513871064844</v>
      </c>
      <c r="L31" s="54">
        <v>706.94371100000001</v>
      </c>
      <c r="M31" s="54">
        <v>11802.570160064844</v>
      </c>
      <c r="N31" s="54">
        <v>6528.9013919208528</v>
      </c>
      <c r="O31" s="54">
        <v>2307.9392905406476</v>
      </c>
      <c r="P31" s="54">
        <v>2286.9499070045067</v>
      </c>
      <c r="Q31" s="54">
        <v>678.77957059883602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2002.6192790375574</v>
      </c>
      <c r="L32" s="54">
        <v>157.09412900000001</v>
      </c>
      <c r="M32" s="54">
        <v>1845.5251500375573</v>
      </c>
      <c r="N32" s="54">
        <v>853.71850496202603</v>
      </c>
      <c r="O32" s="54">
        <v>341.75187392316127</v>
      </c>
      <c r="P32" s="54">
        <v>569.84267817941043</v>
      </c>
      <c r="Q32" s="54">
        <v>80.212092972959667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3700.7204552875683</v>
      </c>
      <c r="L33" s="54">
        <v>0</v>
      </c>
      <c r="M33" s="54">
        <v>3700.7204552875683</v>
      </c>
      <c r="N33" s="54">
        <v>16.970504530925925</v>
      </c>
      <c r="O33" s="54">
        <v>423.27203859775165</v>
      </c>
      <c r="P33" s="54">
        <v>5.47250777</v>
      </c>
      <c r="Q33" s="54">
        <v>13.575672772634491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3241.4297316162556</v>
      </c>
      <c r="L34" s="54">
        <v>0</v>
      </c>
      <c r="M34" s="54">
        <v>3241.4297316162556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459.29072367131204</v>
      </c>
      <c r="L35" s="54">
        <v>0</v>
      </c>
      <c r="M35" s="54">
        <v>459.29072367131204</v>
      </c>
      <c r="N35" s="54">
        <v>16.970504530925925</v>
      </c>
      <c r="O35" s="54">
        <v>423.27203859775165</v>
      </c>
      <c r="P35" s="54">
        <v>5.47250777</v>
      </c>
      <c r="Q35" s="54">
        <v>13.575672772634491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390.78657955434988</v>
      </c>
      <c r="L36" s="54">
        <v>0</v>
      </c>
      <c r="M36" s="54">
        <v>390.78657955434988</v>
      </c>
      <c r="N36" s="54">
        <v>187.0739067860799</v>
      </c>
      <c r="O36" s="54">
        <v>0</v>
      </c>
      <c r="P36" s="54">
        <v>0.18016043999999995</v>
      </c>
      <c r="Q36" s="54">
        <v>98.185813328269987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105.34669899999999</v>
      </c>
      <c r="L37" s="54">
        <v>0</v>
      </c>
      <c r="M37" s="54">
        <v>105.34669899999999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285.43988055434988</v>
      </c>
      <c r="L38" s="54">
        <v>0</v>
      </c>
      <c r="M38" s="54">
        <v>285.43988055434988</v>
      </c>
      <c r="N38" s="54">
        <v>187.0739067860799</v>
      </c>
      <c r="O38" s="54">
        <v>0</v>
      </c>
      <c r="P38" s="54">
        <v>0.18016043999999995</v>
      </c>
      <c r="Q38" s="54">
        <v>98.185813328269987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11231.357770096551</v>
      </c>
      <c r="L39" s="54">
        <v>0</v>
      </c>
      <c r="M39" s="54">
        <v>11231.357770096551</v>
      </c>
      <c r="N39" s="54">
        <v>4570.5388296639539</v>
      </c>
      <c r="O39" s="54">
        <v>2824.0764802346507</v>
      </c>
      <c r="P39" s="54">
        <v>674.94873497000435</v>
      </c>
      <c r="Q39" s="54">
        <v>3161.7937252279426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10279.041952685027</v>
      </c>
      <c r="L40" s="54">
        <v>0</v>
      </c>
      <c r="M40" s="54">
        <v>10279.041952685027</v>
      </c>
      <c r="N40" s="54">
        <v>4570.5388296639539</v>
      </c>
      <c r="O40" s="54">
        <v>2824.0764802346507</v>
      </c>
      <c r="P40" s="54">
        <v>674.94873497000435</v>
      </c>
      <c r="Q40" s="54">
        <v>2209.4779078164206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952.31581741152218</v>
      </c>
      <c r="L41" s="54">
        <v>0</v>
      </c>
      <c r="M41" s="54">
        <v>952.31581741152218</v>
      </c>
      <c r="N41" s="54">
        <v>0</v>
      </c>
      <c r="O41" s="54">
        <v>0</v>
      </c>
      <c r="P41" s="54">
        <v>0</v>
      </c>
      <c r="Q41" s="54">
        <v>952.31581741152218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7858.9547646354567</v>
      </c>
      <c r="L42" s="54">
        <v>0</v>
      </c>
      <c r="M42" s="54">
        <v>7858.9547646354567</v>
      </c>
      <c r="N42" s="54">
        <v>2971.8141718741504</v>
      </c>
      <c r="O42" s="54">
        <v>2387.9326127486133</v>
      </c>
      <c r="P42" s="54">
        <v>97.60701678961459</v>
      </c>
      <c r="Q42" s="54">
        <v>2401.6009632230789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3161.7937252279426</v>
      </c>
      <c r="B44" s="54">
        <v>674.94873497000435</v>
      </c>
      <c r="C44" s="54">
        <v>2824.0764802346507</v>
      </c>
      <c r="D44" s="54">
        <v>4570.5388296639539</v>
      </c>
      <c r="E44" s="54">
        <v>11231.357770096551</v>
      </c>
      <c r="F44" s="54">
        <v>0</v>
      </c>
      <c r="G44" s="54">
        <f>E44+F44</f>
        <v>11231.357770096551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2401.6009632230789</v>
      </c>
      <c r="B45" s="54">
        <v>97.60701678961459</v>
      </c>
      <c r="C45" s="54">
        <v>2387.9326127486133</v>
      </c>
      <c r="D45" s="54">
        <v>2971.8141718741504</v>
      </c>
      <c r="E45" s="54">
        <v>7858.9547646354567</v>
      </c>
      <c r="F45" s="54">
        <v>0</v>
      </c>
      <c r="G45" s="54">
        <f t="shared" ref="G45:G60" si="4">E45+F45</f>
        <v>7858.9547646354567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9694.7717921023996</v>
      </c>
      <c r="B46" s="54">
        <v>0</v>
      </c>
      <c r="C46" s="54">
        <v>0</v>
      </c>
      <c r="D46" s="54">
        <v>0</v>
      </c>
      <c r="E46" s="54">
        <v>9694.7717921023996</v>
      </c>
      <c r="F46" s="54">
        <v>4817.3613580000001</v>
      </c>
      <c r="G46" s="54">
        <f t="shared" si="4"/>
        <v>14512.1331501024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8270.6080250648429</v>
      </c>
      <c r="B47" s="54">
        <v>0</v>
      </c>
      <c r="C47" s="54">
        <v>0</v>
      </c>
      <c r="D47" s="54">
        <v>0</v>
      </c>
      <c r="E47" s="54">
        <v>8270.6080250648429</v>
      </c>
      <c r="F47" s="54">
        <v>4238.9058459999997</v>
      </c>
      <c r="G47" s="54">
        <f t="shared" si="4"/>
        <v>12509.513871064843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1424.1637670375571</v>
      </c>
      <c r="B48" s="54">
        <v>0</v>
      </c>
      <c r="C48" s="54">
        <v>0</v>
      </c>
      <c r="D48" s="54">
        <v>0</v>
      </c>
      <c r="E48" s="54">
        <v>1424.1637670375571</v>
      </c>
      <c r="F48" s="54">
        <v>578.455512</v>
      </c>
      <c r="G48" s="54">
        <f t="shared" si="4"/>
        <v>2002.6192790375571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3681.5046681816711</v>
      </c>
      <c r="C49" s="54">
        <v>0</v>
      </c>
      <c r="D49" s="54">
        <v>0</v>
      </c>
      <c r="E49" s="54">
        <v>3681.5046681816711</v>
      </c>
      <c r="F49" s="54">
        <v>19.215787105896819</v>
      </c>
      <c r="G49" s="54">
        <f t="shared" si="4"/>
        <v>3700.7204552875678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3222.2139445103589</v>
      </c>
      <c r="C50" s="54">
        <v>0</v>
      </c>
      <c r="D50" s="54">
        <v>0</v>
      </c>
      <c r="E50" s="54">
        <v>3222.2139445103589</v>
      </c>
      <c r="F50" s="54">
        <v>19.215787105896819</v>
      </c>
      <c r="G50" s="54">
        <f t="shared" si="4"/>
        <v>3241.4297316162556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459.29072367131204</v>
      </c>
      <c r="C51" s="54">
        <v>0</v>
      </c>
      <c r="D51" s="54">
        <v>0</v>
      </c>
      <c r="E51" s="54">
        <v>459.29072367131204</v>
      </c>
      <c r="F51" s="54">
        <v>2.0583185575979934E-28</v>
      </c>
      <c r="G51" s="54">
        <f t="shared" si="4"/>
        <v>459.29072367131204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390.78657955434983</v>
      </c>
      <c r="L52" s="54">
        <v>113.90465900000001</v>
      </c>
      <c r="M52" s="54">
        <v>276.88192055434985</v>
      </c>
      <c r="N52" s="54">
        <v>0</v>
      </c>
      <c r="O52" s="54">
        <v>0</v>
      </c>
      <c r="P52" s="54">
        <v>276.88192055434985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105.34669899999999</v>
      </c>
      <c r="L53" s="54">
        <v>25.483698999999998</v>
      </c>
      <c r="M53" s="54">
        <v>79.862999999999985</v>
      </c>
      <c r="N53" s="54">
        <v>0</v>
      </c>
      <c r="O53" s="54">
        <v>0</v>
      </c>
      <c r="P53" s="54">
        <v>79.862999999999985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285.43988055434988</v>
      </c>
      <c r="L54" s="54">
        <v>88.420960000000008</v>
      </c>
      <c r="M54" s="54">
        <v>197.0189205543499</v>
      </c>
      <c r="N54" s="54">
        <v>0</v>
      </c>
      <c r="O54" s="54">
        <v>0</v>
      </c>
      <c r="P54" s="54">
        <v>197.0189205543499</v>
      </c>
      <c r="Q54" s="54">
        <v>0</v>
      </c>
    </row>
    <row r="55" spans="1:17" s="22" customFormat="1" ht="13.35" customHeight="1" x14ac:dyDescent="0.25">
      <c r="A55" s="54">
        <v>688.00586168901827</v>
      </c>
      <c r="B55" s="54">
        <v>355.1566363437293</v>
      </c>
      <c r="C55" s="54">
        <v>86015.771912070195</v>
      </c>
      <c r="D55" s="54">
        <v>3864.7125664353071</v>
      </c>
      <c r="E55" s="54">
        <v>90923.646976538235</v>
      </c>
      <c r="F55" s="54">
        <v>79419.402966695547</v>
      </c>
      <c r="G55" s="54">
        <f t="shared" si="4"/>
        <v>170343.04994323378</v>
      </c>
      <c r="H55" s="43"/>
      <c r="I55" s="33" t="s">
        <v>32</v>
      </c>
      <c r="J55" s="56" t="s">
        <v>121</v>
      </c>
      <c r="K55" s="54">
        <f t="shared" si="3"/>
        <v>170343.04994323372</v>
      </c>
      <c r="L55" s="54">
        <v>79909.591018643609</v>
      </c>
      <c r="M55" s="54">
        <v>90433.45892459013</v>
      </c>
      <c r="N55" s="54">
        <v>3683.0841436827195</v>
      </c>
      <c r="O55" s="54">
        <v>86450.146477169794</v>
      </c>
      <c r="P55" s="54">
        <v>52.889594921832305</v>
      </c>
      <c r="Q55" s="54">
        <v>247.33870881578196</v>
      </c>
    </row>
    <row r="56" spans="1:17" s="22" customFormat="1" ht="13.35" customHeight="1" x14ac:dyDescent="0.25">
      <c r="A56" s="54">
        <v>378.48365985878934</v>
      </c>
      <c r="B56" s="54">
        <v>260.85370760750516</v>
      </c>
      <c r="C56" s="54">
        <v>47292.582894645209</v>
      </c>
      <c r="D56" s="54">
        <v>623.05308903189655</v>
      </c>
      <c r="E56" s="54">
        <v>48554.973351143402</v>
      </c>
      <c r="F56" s="54">
        <v>19511.024772463177</v>
      </c>
      <c r="G56" s="54">
        <f t="shared" si="4"/>
        <v>68065.99812360658</v>
      </c>
      <c r="H56" s="42"/>
      <c r="I56" s="35" t="s">
        <v>33</v>
      </c>
      <c r="J56" s="58" t="s">
        <v>122</v>
      </c>
      <c r="K56" s="54">
        <f t="shared" si="3"/>
        <v>68065.99812360658</v>
      </c>
      <c r="L56" s="54">
        <v>40782.53559758699</v>
      </c>
      <c r="M56" s="54">
        <v>27283.462526019583</v>
      </c>
      <c r="N56" s="54">
        <v>1062.9328625957792</v>
      </c>
      <c r="O56" s="54">
        <v>25925.229514379556</v>
      </c>
      <c r="P56" s="54">
        <v>52.462409921832311</v>
      </c>
      <c r="Q56" s="54">
        <v>242.83773912241446</v>
      </c>
    </row>
    <row r="57" spans="1:17" s="22" customFormat="1" ht="13.35" customHeight="1" x14ac:dyDescent="0.25">
      <c r="A57" s="54">
        <v>115.85010356463853</v>
      </c>
      <c r="B57" s="54">
        <v>83.55768003003223</v>
      </c>
      <c r="C57" s="54">
        <v>27800.672515935097</v>
      </c>
      <c r="D57" s="54">
        <v>1968.0044895366445</v>
      </c>
      <c r="E57" s="54">
        <v>29968.084789066404</v>
      </c>
      <c r="F57" s="54">
        <v>18004.823106933418</v>
      </c>
      <c r="G57" s="54">
        <f t="shared" si="4"/>
        <v>47972.907895999822</v>
      </c>
      <c r="H57" s="42"/>
      <c r="I57" s="45" t="s">
        <v>34</v>
      </c>
      <c r="J57" s="58" t="s">
        <v>123</v>
      </c>
      <c r="K57" s="54">
        <f t="shared" si="3"/>
        <v>47972.90789599983</v>
      </c>
      <c r="L57" s="54">
        <v>27833.390904417232</v>
      </c>
      <c r="M57" s="54">
        <v>20139.516991582597</v>
      </c>
      <c r="N57" s="54">
        <v>1209.5978224687774</v>
      </c>
      <c r="O57" s="54">
        <v>18929.918534224482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8073.2344228905686</v>
      </c>
      <c r="D58" s="54">
        <v>1236.2570262044894</v>
      </c>
      <c r="E58" s="54">
        <v>9309.4914490950578</v>
      </c>
      <c r="F58" s="54">
        <v>12127.089069915173</v>
      </c>
      <c r="G58" s="54">
        <f t="shared" si="4"/>
        <v>21436.580519010233</v>
      </c>
      <c r="H58" s="42"/>
      <c r="I58" s="35" t="s">
        <v>35</v>
      </c>
      <c r="J58" s="58" t="s">
        <v>124</v>
      </c>
      <c r="K58" s="54">
        <f t="shared" si="3"/>
        <v>21436.580519010233</v>
      </c>
      <c r="L58" s="54">
        <v>9309.4914490950578</v>
      </c>
      <c r="M58" s="54">
        <v>12127.089069915173</v>
      </c>
      <c r="N58" s="54">
        <v>1392.2234765681046</v>
      </c>
      <c r="O58" s="54">
        <v>10734.865593347069</v>
      </c>
      <c r="P58" s="54">
        <v>0</v>
      </c>
      <c r="Q58" s="54">
        <v>0</v>
      </c>
    </row>
    <row r="59" spans="1:17" s="22" customFormat="1" ht="13.35" customHeight="1" x14ac:dyDescent="0.25">
      <c r="A59" s="54">
        <v>193.36678748797004</v>
      </c>
      <c r="B59" s="54">
        <v>0.76406762619201907</v>
      </c>
      <c r="C59" s="54">
        <v>2849.2756448530045</v>
      </c>
      <c r="D59" s="54">
        <v>30.80785793460484</v>
      </c>
      <c r="E59" s="54">
        <v>3074.2143579017716</v>
      </c>
      <c r="F59" s="54">
        <v>29776.465981383775</v>
      </c>
      <c r="G59" s="54">
        <f t="shared" si="4"/>
        <v>32850.680339285544</v>
      </c>
      <c r="H59" s="42"/>
      <c r="I59" s="45" t="s">
        <v>36</v>
      </c>
      <c r="J59" s="46" t="s">
        <v>170</v>
      </c>
      <c r="K59" s="54">
        <f t="shared" si="3"/>
        <v>32850.680339285544</v>
      </c>
      <c r="L59" s="54">
        <v>1984.1730675443487</v>
      </c>
      <c r="M59" s="54">
        <v>30866.507271741197</v>
      </c>
      <c r="N59" s="54">
        <v>6.3746234728946725</v>
      </c>
      <c r="O59" s="54">
        <v>30860.132648268303</v>
      </c>
      <c r="P59" s="54">
        <v>0</v>
      </c>
      <c r="Q59" s="54">
        <v>0</v>
      </c>
    </row>
    <row r="60" spans="1:17" s="21" customFormat="1" ht="13.35" customHeight="1" x14ac:dyDescent="0.25">
      <c r="A60" s="54">
        <v>0.30531077762044406</v>
      </c>
      <c r="B60" s="54">
        <v>9.9811810800000007</v>
      </c>
      <c r="C60" s="54">
        <v>6.4337463020997477E-3</v>
      </c>
      <c r="D60" s="54">
        <v>6.5901037276718686</v>
      </c>
      <c r="E60" s="54">
        <v>16.883029331594411</v>
      </c>
      <c r="F60" s="54">
        <v>3.6000000000000001E-5</v>
      </c>
      <c r="G60" s="54">
        <f t="shared" si="4"/>
        <v>16.883065331594413</v>
      </c>
      <c r="H60" s="42"/>
      <c r="I60" s="35" t="s">
        <v>37</v>
      </c>
      <c r="J60" s="58" t="s">
        <v>125</v>
      </c>
      <c r="K60" s="54">
        <f t="shared" si="3"/>
        <v>16.883065331594413</v>
      </c>
      <c r="L60" s="54">
        <v>0</v>
      </c>
      <c r="M60" s="54">
        <v>16.883065331594413</v>
      </c>
      <c r="N60" s="54">
        <v>11.955358577163992</v>
      </c>
      <c r="O60" s="54">
        <v>1.8695039551498566E-4</v>
      </c>
      <c r="P60" s="54">
        <v>0.42718500000000004</v>
      </c>
      <c r="Q60" s="54">
        <v>4.5003348040349049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24820.94036177437</v>
      </c>
      <c r="L61" s="54">
        <v>0</v>
      </c>
      <c r="M61" s="54">
        <v>24820.94036177437</v>
      </c>
      <c r="N61" s="54">
        <v>4752.1672524165415</v>
      </c>
      <c r="O61" s="54">
        <v>2389.7019151350214</v>
      </c>
      <c r="P61" s="54">
        <v>4381.8385240192229</v>
      </c>
      <c r="Q61" s="54">
        <v>13297.232670203579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21448.537356313274</v>
      </c>
      <c r="L62" s="54">
        <v>0</v>
      </c>
      <c r="M62" s="54">
        <v>21448.537356313274</v>
      </c>
      <c r="N62" s="54">
        <v>3153.4425946267379</v>
      </c>
      <c r="O62" s="54">
        <v>1953.558047648984</v>
      </c>
      <c r="P62" s="54">
        <v>3804.4968058388331</v>
      </c>
      <c r="Q62" s="54">
        <v>12537.039908198714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13297.232670203579</v>
      </c>
      <c r="B64" s="54">
        <v>4381.8385240192229</v>
      </c>
      <c r="C64" s="54">
        <v>2389.7019151350214</v>
      </c>
      <c r="D64" s="54">
        <v>4752.1672524165415</v>
      </c>
      <c r="E64" s="54">
        <v>24820.94036177437</v>
      </c>
      <c r="F64" s="54">
        <v>0</v>
      </c>
      <c r="G64" s="54">
        <f t="shared" ref="G64:G77" si="5">E64+F64</f>
        <v>24820.94036177437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12537.039908198714</v>
      </c>
      <c r="B65" s="54">
        <v>3804.4968058388331</v>
      </c>
      <c r="C65" s="54">
        <v>1953.558047648984</v>
      </c>
      <c r="D65" s="54">
        <v>3153.4425946267379</v>
      </c>
      <c r="E65" s="54">
        <v>21448.537356313274</v>
      </c>
      <c r="F65" s="54">
        <v>0</v>
      </c>
      <c r="G65" s="54">
        <f t="shared" si="5"/>
        <v>21448.537356313274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3558.2120032122184</v>
      </c>
      <c r="C66" s="54">
        <v>0</v>
      </c>
      <c r="D66" s="54">
        <v>0</v>
      </c>
      <c r="E66" s="54">
        <v>3558.2120032122184</v>
      </c>
      <c r="F66" s="54">
        <v>84.591115000000002</v>
      </c>
      <c r="G66" s="54">
        <f t="shared" si="5"/>
        <v>3642.8031182122186</v>
      </c>
      <c r="H66" s="43"/>
      <c r="I66" s="33" t="s">
        <v>39</v>
      </c>
      <c r="J66" s="56" t="s">
        <v>127</v>
      </c>
      <c r="K66" s="54">
        <f t="shared" si="3"/>
        <v>3642.8031182122181</v>
      </c>
      <c r="L66" s="54">
        <v>325.88213500000001</v>
      </c>
      <c r="M66" s="54">
        <v>3316.9209832122183</v>
      </c>
      <c r="N66" s="54">
        <v>559.62480319831013</v>
      </c>
      <c r="O66" s="54">
        <v>1155.8324478540453</v>
      </c>
      <c r="P66" s="54">
        <v>1.06995</v>
      </c>
      <c r="Q66" s="54">
        <v>1600.3937821598624</v>
      </c>
    </row>
    <row r="67" spans="1:17" s="17" customFormat="1" ht="13.35" customHeight="1" x14ac:dyDescent="0.25">
      <c r="A67" s="55">
        <v>0</v>
      </c>
      <c r="B67" s="55">
        <v>3396.1321182400002</v>
      </c>
      <c r="C67" s="55">
        <v>0</v>
      </c>
      <c r="D67" s="55">
        <v>0</v>
      </c>
      <c r="E67" s="55">
        <v>3396.1321182400002</v>
      </c>
      <c r="F67" s="55">
        <v>84.591115000000002</v>
      </c>
      <c r="G67" s="55">
        <f t="shared" si="5"/>
        <v>3480.7232332400004</v>
      </c>
      <c r="H67" s="42"/>
      <c r="I67" s="47" t="s">
        <v>40</v>
      </c>
      <c r="J67" s="63" t="s">
        <v>128</v>
      </c>
      <c r="K67" s="55">
        <f t="shared" si="3"/>
        <v>3480.7232332399994</v>
      </c>
      <c r="L67" s="55">
        <v>325.88213500000001</v>
      </c>
      <c r="M67" s="55">
        <v>3154.8410982399996</v>
      </c>
      <c r="N67" s="55">
        <v>494.01192047862327</v>
      </c>
      <c r="O67" s="55">
        <v>1061.2504739958806</v>
      </c>
      <c r="P67" s="55">
        <v>0</v>
      </c>
      <c r="Q67" s="55">
        <v>1599.5787037654964</v>
      </c>
    </row>
    <row r="68" spans="1:17" s="17" customFormat="1" ht="13.35" customHeight="1" x14ac:dyDescent="0.25">
      <c r="A68" s="54">
        <v>0</v>
      </c>
      <c r="B68" s="54">
        <v>162.07988497221811</v>
      </c>
      <c r="C68" s="54">
        <v>0</v>
      </c>
      <c r="D68" s="54">
        <v>0</v>
      </c>
      <c r="E68" s="54">
        <v>162.07988497221811</v>
      </c>
      <c r="F68" s="54">
        <v>0</v>
      </c>
      <c r="G68" s="54">
        <f t="shared" si="5"/>
        <v>162.07988497221811</v>
      </c>
      <c r="H68" s="42"/>
      <c r="I68" s="35" t="s">
        <v>41</v>
      </c>
      <c r="J68" s="58" t="s">
        <v>129</v>
      </c>
      <c r="K68" s="54">
        <f t="shared" si="3"/>
        <v>162.07988497221811</v>
      </c>
      <c r="L68" s="54">
        <v>0</v>
      </c>
      <c r="M68" s="54">
        <v>162.07988497221811</v>
      </c>
      <c r="N68" s="54">
        <v>65.612882719686922</v>
      </c>
      <c r="O68" s="54">
        <v>94.581973858164702</v>
      </c>
      <c r="P68" s="54">
        <v>1.06995</v>
      </c>
      <c r="Q68" s="54">
        <v>0.8150783943664609</v>
      </c>
    </row>
    <row r="69" spans="1:17" s="17" customFormat="1" ht="13.35" customHeight="1" x14ac:dyDescent="0.25">
      <c r="A69" s="54">
        <v>3.441059596082289</v>
      </c>
      <c r="B69" s="54">
        <v>3328.3709153910913</v>
      </c>
      <c r="C69" s="54">
        <v>149.21238253019447</v>
      </c>
      <c r="D69" s="54">
        <v>149.86361409265749</v>
      </c>
      <c r="E69" s="54">
        <v>3630.887971610025</v>
      </c>
      <c r="F69" s="54">
        <v>210.44963003162104</v>
      </c>
      <c r="G69" s="54">
        <f t="shared" si="5"/>
        <v>3841.337601641646</v>
      </c>
      <c r="H69" s="42"/>
      <c r="I69" s="33" t="s">
        <v>42</v>
      </c>
      <c r="J69" s="56" t="s">
        <v>130</v>
      </c>
      <c r="K69" s="54">
        <f t="shared" si="3"/>
        <v>3841.337601641646</v>
      </c>
      <c r="L69" s="54">
        <v>953.30714842979296</v>
      </c>
      <c r="M69" s="54">
        <v>2888.030453211853</v>
      </c>
      <c r="N69" s="54">
        <v>0</v>
      </c>
      <c r="O69" s="54">
        <v>0</v>
      </c>
      <c r="P69" s="54">
        <v>0</v>
      </c>
      <c r="Q69" s="54">
        <v>2888.030453211853</v>
      </c>
    </row>
    <row r="70" spans="1:17" s="18" customFormat="1" ht="13.35" customHeight="1" x14ac:dyDescent="0.25">
      <c r="A70" s="54">
        <v>3549.2554880083853</v>
      </c>
      <c r="B70" s="54">
        <v>0</v>
      </c>
      <c r="C70" s="54">
        <v>0</v>
      </c>
      <c r="D70" s="54">
        <v>0</v>
      </c>
      <c r="E70" s="54">
        <v>3549.2554880083853</v>
      </c>
      <c r="F70" s="54">
        <v>1096.2290210000001</v>
      </c>
      <c r="G70" s="54">
        <f t="shared" si="5"/>
        <v>4645.4845090083854</v>
      </c>
      <c r="H70" s="42"/>
      <c r="I70" s="33" t="s">
        <v>43</v>
      </c>
      <c r="J70" s="56" t="s">
        <v>131</v>
      </c>
      <c r="K70" s="54">
        <f t="shared" si="3"/>
        <v>4645.4845090083845</v>
      </c>
      <c r="L70" s="54">
        <v>169.99339800000001</v>
      </c>
      <c r="M70" s="54">
        <v>4475.4911110083849</v>
      </c>
      <c r="N70" s="54">
        <v>77.110808913746538</v>
      </c>
      <c r="O70" s="54">
        <v>99.903752103049072</v>
      </c>
      <c r="P70" s="54">
        <v>4298.4169744511319</v>
      </c>
      <c r="Q70" s="54">
        <v>5.9575540457285532E-2</v>
      </c>
    </row>
    <row r="71" spans="1:17" s="17" customFormat="1" ht="13.35" customHeight="1" x14ac:dyDescent="0.25">
      <c r="A71" s="54">
        <v>737.64569933827488</v>
      </c>
      <c r="B71" s="54">
        <v>42.408225556789084</v>
      </c>
      <c r="C71" s="54">
        <v>3592.9073759206667</v>
      </c>
      <c r="D71" s="54">
        <v>344.40742985896765</v>
      </c>
      <c r="E71" s="54">
        <v>4717.3687306746988</v>
      </c>
      <c r="F71" s="54">
        <v>3645.7540382129523</v>
      </c>
      <c r="G71" s="54">
        <f t="shared" si="5"/>
        <v>8363.1227688876515</v>
      </c>
      <c r="H71" s="43"/>
      <c r="I71" s="33" t="s">
        <v>44</v>
      </c>
      <c r="J71" s="56" t="s">
        <v>132</v>
      </c>
      <c r="K71" s="54">
        <f t="shared" si="3"/>
        <v>8363.1227688876497</v>
      </c>
      <c r="L71" s="54">
        <v>3319.5943890523267</v>
      </c>
      <c r="M71" s="54">
        <v>5043.5283798353239</v>
      </c>
      <c r="N71" s="54">
        <v>206.35917722982865</v>
      </c>
      <c r="O71" s="54">
        <v>3518.4507728393482</v>
      </c>
      <c r="P71" s="54">
        <v>1001.5682162601619</v>
      </c>
      <c r="Q71" s="54">
        <v>317.1502135059846</v>
      </c>
    </row>
    <row r="72" spans="1:17" s="17" customFormat="1" ht="13.35" customHeight="1" x14ac:dyDescent="0.25">
      <c r="A72" s="54">
        <v>0</v>
      </c>
      <c r="B72" s="54">
        <v>0</v>
      </c>
      <c r="C72" s="54">
        <v>3081.1542251742749</v>
      </c>
      <c r="D72" s="54">
        <v>0</v>
      </c>
      <c r="E72" s="54">
        <v>3081.1542251742749</v>
      </c>
      <c r="F72" s="54">
        <v>522.02055697947014</v>
      </c>
      <c r="G72" s="54">
        <f t="shared" si="5"/>
        <v>3603.1747821537451</v>
      </c>
      <c r="H72" s="42"/>
      <c r="I72" s="35" t="s">
        <v>45</v>
      </c>
      <c r="J72" s="58" t="s">
        <v>133</v>
      </c>
      <c r="K72" s="54">
        <f t="shared" si="3"/>
        <v>3603.1747821537456</v>
      </c>
      <c r="L72" s="54">
        <v>2669.642206007793</v>
      </c>
      <c r="M72" s="54">
        <v>933.53257614595248</v>
      </c>
      <c r="N72" s="54">
        <v>93.586211038616653</v>
      </c>
      <c r="O72" s="54">
        <v>625.05443206977202</v>
      </c>
      <c r="P72" s="54">
        <v>6.7321292820800727</v>
      </c>
      <c r="Q72" s="54">
        <v>208.15980375548378</v>
      </c>
    </row>
    <row r="73" spans="1:17" s="17" customFormat="1" ht="13.35" customHeight="1" x14ac:dyDescent="0.25">
      <c r="A73" s="54">
        <v>171.48384118880807</v>
      </c>
      <c r="B73" s="54">
        <v>12.438358339999995</v>
      </c>
      <c r="C73" s="54">
        <v>511.75315074639178</v>
      </c>
      <c r="D73" s="54">
        <v>154.96288376872201</v>
      </c>
      <c r="E73" s="54">
        <v>850.6382340439219</v>
      </c>
      <c r="F73" s="54">
        <v>2478.0854206122085</v>
      </c>
      <c r="G73" s="54">
        <f t="shared" si="5"/>
        <v>3328.7236546561303</v>
      </c>
      <c r="H73" s="42"/>
      <c r="I73" s="35" t="s">
        <v>46</v>
      </c>
      <c r="J73" s="58" t="s">
        <v>134</v>
      </c>
      <c r="K73" s="54">
        <f t="shared" si="3"/>
        <v>3328.7236546561307</v>
      </c>
      <c r="L73" s="54">
        <v>516.69195661453409</v>
      </c>
      <c r="M73" s="54">
        <v>2812.0316980415964</v>
      </c>
      <c r="N73" s="54">
        <v>0</v>
      </c>
      <c r="O73" s="54">
        <v>2812.0316980415964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6.759985429999853</v>
      </c>
      <c r="C75" s="54">
        <v>0</v>
      </c>
      <c r="D75" s="54">
        <v>0</v>
      </c>
      <c r="E75" s="54">
        <v>6.759985429999853</v>
      </c>
      <c r="F75" s="54">
        <v>235.89230603879369</v>
      </c>
      <c r="G75" s="54">
        <f t="shared" si="5"/>
        <v>242.65229146879355</v>
      </c>
      <c r="H75" s="42"/>
      <c r="I75" s="35" t="s">
        <v>48</v>
      </c>
      <c r="J75" s="58" t="s">
        <v>136</v>
      </c>
      <c r="K75" s="54">
        <f t="shared" si="3"/>
        <v>242.65229146879355</v>
      </c>
      <c r="L75" s="54">
        <v>6.759985429999853</v>
      </c>
      <c r="M75" s="54">
        <v>235.89230603879369</v>
      </c>
      <c r="N75" s="54">
        <v>0</v>
      </c>
      <c r="O75" s="54">
        <v>0</v>
      </c>
      <c r="P75" s="54">
        <v>235.89230603879369</v>
      </c>
      <c r="Q75" s="54">
        <v>0</v>
      </c>
    </row>
    <row r="76" spans="1:17" s="20" customFormat="1" ht="13.35" customHeight="1" x14ac:dyDescent="0.25">
      <c r="A76" s="54">
        <v>566.16185814946675</v>
      </c>
      <c r="B76" s="54">
        <v>23.209881786789239</v>
      </c>
      <c r="C76" s="54">
        <v>0</v>
      </c>
      <c r="D76" s="54">
        <v>189.44454609024564</v>
      </c>
      <c r="E76" s="54">
        <v>778.81628602650164</v>
      </c>
      <c r="F76" s="54">
        <v>181.70156158247977</v>
      </c>
      <c r="G76" s="54">
        <f t="shared" si="5"/>
        <v>960.51784760898136</v>
      </c>
      <c r="H76" s="42"/>
      <c r="I76" s="35" t="s">
        <v>49</v>
      </c>
      <c r="J76" s="58" t="s">
        <v>137</v>
      </c>
      <c r="K76" s="54">
        <f t="shared" si="3"/>
        <v>960.51784760898136</v>
      </c>
      <c r="L76" s="54">
        <v>126.500241</v>
      </c>
      <c r="M76" s="54">
        <v>834.0176066089814</v>
      </c>
      <c r="N76" s="54">
        <v>112.77296619121199</v>
      </c>
      <c r="O76" s="54">
        <v>81.364642727980396</v>
      </c>
      <c r="P76" s="54">
        <v>530.88958793928816</v>
      </c>
      <c r="Q76" s="54">
        <v>108.99040975050083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228.05419299999997</v>
      </c>
      <c r="G77" s="54">
        <f t="shared" si="5"/>
        <v>228.05419299999997</v>
      </c>
      <c r="H77" s="42"/>
      <c r="I77" s="38" t="s">
        <v>171</v>
      </c>
      <c r="J77" s="38" t="s">
        <v>172</v>
      </c>
      <c r="K77" s="54">
        <f t="shared" si="3"/>
        <v>228.05419299999997</v>
      </c>
      <c r="L77" s="54">
        <v>0</v>
      </c>
      <c r="M77" s="54">
        <v>228.05419299999997</v>
      </c>
      <c r="N77" s="54">
        <v>0</v>
      </c>
      <c r="O77" s="54">
        <v>0</v>
      </c>
      <c r="P77" s="54">
        <v>228.05419299999997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24552.693628011912</v>
      </c>
      <c r="L78" s="54">
        <v>0</v>
      </c>
      <c r="M78" s="54">
        <v>24552.693628011912</v>
      </c>
      <c r="N78" s="54">
        <v>4403.3435070262813</v>
      </c>
      <c r="O78" s="54">
        <v>1357.6347007894421</v>
      </c>
      <c r="P78" s="54">
        <v>6009.7745274680274</v>
      </c>
      <c r="Q78" s="54">
        <v>12781.940892728164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21180.29062255082</v>
      </c>
      <c r="L79" s="54">
        <v>0</v>
      </c>
      <c r="M79" s="54">
        <v>21180.29062255082</v>
      </c>
      <c r="N79" s="54">
        <v>2804.6188492364777</v>
      </c>
      <c r="O79" s="54">
        <v>921.49083330340477</v>
      </c>
      <c r="P79" s="54">
        <v>5432.4328092876376</v>
      </c>
      <c r="Q79" s="54">
        <v>12021.748130723299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12781.940892728164</v>
      </c>
      <c r="B82" s="54">
        <v>6009.7745274680274</v>
      </c>
      <c r="C82" s="54">
        <v>1357.6347007894421</v>
      </c>
      <c r="D82" s="54">
        <v>4403.3435070262813</v>
      </c>
      <c r="E82" s="54">
        <v>24552.693628011912</v>
      </c>
      <c r="F82" s="54">
        <v>0</v>
      </c>
      <c r="G82" s="54">
        <f t="shared" ref="G82:G83" si="6">E82+F82</f>
        <v>24552.693628011912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12021.748130723299</v>
      </c>
      <c r="B83" s="54">
        <v>5432.4328092876376</v>
      </c>
      <c r="C83" s="54">
        <v>921.49083330340477</v>
      </c>
      <c r="D83" s="54">
        <v>2804.6188492364777</v>
      </c>
      <c r="E83" s="54">
        <v>21180.29062255082</v>
      </c>
      <c r="F83" s="54">
        <v>0</v>
      </c>
      <c r="G83" s="54">
        <f t="shared" si="6"/>
        <v>21180.29062255082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15913.709421161147</v>
      </c>
      <c r="L84" s="54">
        <v>0</v>
      </c>
      <c r="M84" s="54">
        <v>15913.709421161147</v>
      </c>
      <c r="N84" s="54">
        <v>0</v>
      </c>
      <c r="O84" s="54">
        <v>0</v>
      </c>
      <c r="P84" s="54">
        <v>4616.1828008485372</v>
      </c>
      <c r="Q84" s="54">
        <v>11297.52662031261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13953.915456179828</v>
      </c>
      <c r="L85" s="54">
        <v>0</v>
      </c>
      <c r="M85" s="54">
        <v>13953.915456179828</v>
      </c>
      <c r="N85" s="54">
        <v>0</v>
      </c>
      <c r="O85" s="54">
        <v>0</v>
      </c>
      <c r="P85" s="54">
        <v>2656.3888358672179</v>
      </c>
      <c r="Q85" s="54">
        <v>11297.52662031261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1959.79396498132</v>
      </c>
      <c r="L86" s="54">
        <v>0</v>
      </c>
      <c r="M86" s="54">
        <v>1959.79396498132</v>
      </c>
      <c r="N86" s="54">
        <v>0</v>
      </c>
      <c r="O86" s="54">
        <v>0</v>
      </c>
      <c r="P86" s="54">
        <v>1959.79396498132</v>
      </c>
      <c r="Q86" s="54">
        <v>0</v>
      </c>
    </row>
    <row r="87" spans="1:17" s="20" customFormat="1" ht="27.6" customHeight="1" x14ac:dyDescent="0.25">
      <c r="A87" s="54">
        <v>15.234207692889104</v>
      </c>
      <c r="B87" s="54">
        <v>0</v>
      </c>
      <c r="C87" s="54">
        <v>0</v>
      </c>
      <c r="D87" s="54">
        <v>0</v>
      </c>
      <c r="E87" s="54">
        <v>15.234207692889104</v>
      </c>
      <c r="F87" s="54">
        <v>2.5565760000000002</v>
      </c>
      <c r="G87" s="54">
        <f t="shared" ref="G87" si="7">E87+F87</f>
        <v>17.790783692889104</v>
      </c>
      <c r="H87" s="43"/>
      <c r="I87" s="33" t="s">
        <v>54</v>
      </c>
      <c r="J87" s="56" t="s">
        <v>145</v>
      </c>
      <c r="K87" s="54">
        <f t="shared" si="3"/>
        <v>17.790783692889107</v>
      </c>
      <c r="L87" s="54">
        <v>0</v>
      </c>
      <c r="M87" s="54">
        <v>17.790783692889107</v>
      </c>
      <c r="N87" s="54">
        <v>29.146393810077733</v>
      </c>
      <c r="O87" s="54">
        <v>-14.737094172813636</v>
      </c>
      <c r="P87" s="54">
        <v>0</v>
      </c>
      <c r="Q87" s="54">
        <v>3.3814840556250032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8636.4276308507615</v>
      </c>
      <c r="L88" s="54">
        <v>0</v>
      </c>
      <c r="M88" s="54">
        <v>8636.4276308507615</v>
      </c>
      <c r="N88" s="54">
        <v>4374.1971132162034</v>
      </c>
      <c r="O88" s="54">
        <v>1372.3717949622555</v>
      </c>
      <c r="P88" s="54">
        <v>1393.5917266194892</v>
      </c>
      <c r="Q88" s="54">
        <v>1496.2669960528153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5264.0246253896676</v>
      </c>
      <c r="L89" s="54">
        <v>0</v>
      </c>
      <c r="M89" s="54">
        <v>5264.0246253896676</v>
      </c>
      <c r="N89" s="54">
        <v>2775.4724554263998</v>
      </c>
      <c r="O89" s="54">
        <v>936.22792747621816</v>
      </c>
      <c r="P89" s="54">
        <v>816.25000843909947</v>
      </c>
      <c r="Q89" s="54">
        <v>736.07423404795156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-2630.5889237505339</v>
      </c>
      <c r="L90" s="54">
        <v>-2630.5889237505339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736.07423404795156</v>
      </c>
      <c r="B94" s="54">
        <v>816.25000843909947</v>
      </c>
      <c r="C94" s="54">
        <v>936.22792747621816</v>
      </c>
      <c r="D94" s="54">
        <v>2775.4724554263998</v>
      </c>
      <c r="E94" s="54">
        <v>5264.0246253896676</v>
      </c>
      <c r="F94" s="54">
        <v>0</v>
      </c>
      <c r="G94" s="54">
        <f t="shared" ref="G94:G99" si="8">E94+F94</f>
        <v>5264.0246253896676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-2630.5889237505339</v>
      </c>
      <c r="G95" s="54">
        <f t="shared" si="8"/>
        <v>-2630.5889237505339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113.60665530105612</v>
      </c>
      <c r="B96" s="54">
        <v>78.161014852134954</v>
      </c>
      <c r="C96" s="54">
        <v>16.231967269999998</v>
      </c>
      <c r="D96" s="54">
        <v>153.65041021819664</v>
      </c>
      <c r="E96" s="54">
        <v>361.65004764138763</v>
      </c>
      <c r="F96" s="54">
        <v>150.62527416418234</v>
      </c>
      <c r="G96" s="54">
        <f t="shared" si="8"/>
        <v>512.27532180557</v>
      </c>
      <c r="H96" s="43"/>
      <c r="I96" s="33" t="s">
        <v>57</v>
      </c>
      <c r="J96" s="56" t="s">
        <v>151</v>
      </c>
      <c r="K96" s="54">
        <f t="shared" ref="K96:K109" si="9">L96+M96</f>
        <v>512.27532180557</v>
      </c>
      <c r="L96" s="54">
        <v>39.986483249999999</v>
      </c>
      <c r="M96" s="54">
        <v>472.28883855557001</v>
      </c>
      <c r="N96" s="54">
        <v>0.62658387983334718</v>
      </c>
      <c r="O96" s="54">
        <v>12.348814345012546</v>
      </c>
      <c r="P96" s="54">
        <v>399.02762174609938</v>
      </c>
      <c r="Q96" s="54">
        <v>60.285818584624707</v>
      </c>
    </row>
    <row r="97" spans="1:17" s="17" customFormat="1" ht="13.35" customHeight="1" x14ac:dyDescent="0.25">
      <c r="A97" s="54">
        <v>0</v>
      </c>
      <c r="B97" s="54">
        <v>40.679674169999998</v>
      </c>
      <c r="C97" s="54">
        <v>0</v>
      </c>
      <c r="D97" s="54">
        <v>0</v>
      </c>
      <c r="E97" s="54">
        <v>40.679674169999998</v>
      </c>
      <c r="F97" s="54">
        <v>0</v>
      </c>
      <c r="G97" s="54">
        <f t="shared" si="8"/>
        <v>40.679674169999998</v>
      </c>
      <c r="H97" s="42"/>
      <c r="I97" s="35" t="s">
        <v>58</v>
      </c>
      <c r="J97" s="58" t="s">
        <v>152</v>
      </c>
      <c r="K97" s="54">
        <f t="shared" si="9"/>
        <v>41.076517170000002</v>
      </c>
      <c r="L97" s="54">
        <v>0</v>
      </c>
      <c r="M97" s="54">
        <v>41.076517170000002</v>
      </c>
      <c r="N97" s="54">
        <v>0</v>
      </c>
      <c r="O97" s="54">
        <v>0</v>
      </c>
      <c r="P97" s="54">
        <v>0</v>
      </c>
      <c r="Q97" s="54">
        <v>41.076517170000002</v>
      </c>
    </row>
    <row r="98" spans="1:17" s="17" customFormat="1" ht="13.35" customHeight="1" x14ac:dyDescent="0.25">
      <c r="A98" s="54">
        <v>103.36335119102394</v>
      </c>
      <c r="B98" s="54">
        <v>23.705159980000001</v>
      </c>
      <c r="C98" s="54">
        <v>0</v>
      </c>
      <c r="D98" s="54">
        <v>151.32681889242744</v>
      </c>
      <c r="E98" s="54">
        <v>278.39533006345135</v>
      </c>
      <c r="F98" s="54">
        <v>137.8796168191698</v>
      </c>
      <c r="G98" s="54">
        <f t="shared" si="8"/>
        <v>416.27494688262118</v>
      </c>
      <c r="H98" s="42"/>
      <c r="I98" s="35" t="s">
        <v>59</v>
      </c>
      <c r="J98" s="58" t="s">
        <v>153</v>
      </c>
      <c r="K98" s="54">
        <f t="shared" si="9"/>
        <v>416.27494688262118</v>
      </c>
      <c r="L98" s="54">
        <v>23.705159980000001</v>
      </c>
      <c r="M98" s="54">
        <v>392.56978690262116</v>
      </c>
      <c r="N98" s="54">
        <v>0</v>
      </c>
      <c r="O98" s="54">
        <v>0</v>
      </c>
      <c r="P98" s="54">
        <v>392.56978690262116</v>
      </c>
      <c r="Q98" s="54">
        <v>0</v>
      </c>
    </row>
    <row r="99" spans="1:17" s="20" customFormat="1" ht="13.35" customHeight="1" x14ac:dyDescent="0.25">
      <c r="A99" s="54">
        <v>10.243304110032183</v>
      </c>
      <c r="B99" s="54">
        <v>13.77618070213496</v>
      </c>
      <c r="C99" s="54">
        <v>16.231967269999998</v>
      </c>
      <c r="D99" s="54">
        <v>2.3235913257691747</v>
      </c>
      <c r="E99" s="54">
        <v>42.57504340793632</v>
      </c>
      <c r="F99" s="54">
        <v>12.348814345012546</v>
      </c>
      <c r="G99" s="54">
        <f t="shared" si="8"/>
        <v>54.923857752948862</v>
      </c>
      <c r="H99" s="42"/>
      <c r="I99" s="35" t="s">
        <v>60</v>
      </c>
      <c r="J99" s="58" t="s">
        <v>154</v>
      </c>
      <c r="K99" s="54">
        <f t="shared" si="9"/>
        <v>54.923857752948862</v>
      </c>
      <c r="L99" s="54">
        <v>16.281323269999998</v>
      </c>
      <c r="M99" s="54">
        <v>38.642534482948861</v>
      </c>
      <c r="N99" s="54">
        <v>0.62658387983334718</v>
      </c>
      <c r="O99" s="54">
        <v>12.348814345012546</v>
      </c>
      <c r="P99" s="54">
        <v>6.457834843478258</v>
      </c>
      <c r="Q99" s="54">
        <v>19.209301414624715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2633.4357016391423</v>
      </c>
      <c r="L100" s="54">
        <v>-2519.9501328363503</v>
      </c>
      <c r="M100" s="54">
        <v>5153.3858344754926</v>
      </c>
      <c r="N100" s="54">
        <v>2928.4962817647629</v>
      </c>
      <c r="O100" s="54">
        <v>940.11108040120121</v>
      </c>
      <c r="P100" s="54">
        <v>495.3834015451348</v>
      </c>
      <c r="Q100" s="54">
        <v>789.39507076438463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789.39507076438463</v>
      </c>
      <c r="B102" s="54">
        <v>495.3834015451348</v>
      </c>
      <c r="C102" s="54">
        <v>940.11108040120121</v>
      </c>
      <c r="D102" s="54">
        <v>2928.4962817647629</v>
      </c>
      <c r="E102" s="54">
        <v>5153.3858344754926</v>
      </c>
      <c r="F102" s="54">
        <v>-2519.9501328363503</v>
      </c>
      <c r="G102" s="54">
        <f t="shared" ref="G102" si="10">E102+F102</f>
        <v>2633.4357016391423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6005.8387071002226</v>
      </c>
      <c r="L103" s="54">
        <v>0</v>
      </c>
      <c r="M103" s="54">
        <v>6005.8387071002226</v>
      </c>
      <c r="N103" s="54">
        <v>2669.4158661157753</v>
      </c>
      <c r="O103" s="54">
        <v>469.93104350587072</v>
      </c>
      <c r="P103" s="54">
        <v>1447.9029690825698</v>
      </c>
      <c r="Q103" s="54">
        <v>1418.5888283960073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5988.3513176873576</v>
      </c>
      <c r="L104" s="54">
        <v>0</v>
      </c>
      <c r="M104" s="54">
        <v>5988.3513176873576</v>
      </c>
      <c r="N104" s="54">
        <v>2531.7806714237272</v>
      </c>
      <c r="O104" s="54">
        <v>559.78647478857306</v>
      </c>
      <c r="P104" s="54">
        <v>1448.2842957225701</v>
      </c>
      <c r="Q104" s="54">
        <v>1448.4998757524879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115.88244941286509</v>
      </c>
      <c r="L105" s="54">
        <v>0</v>
      </c>
      <c r="M105" s="54">
        <v>115.88244941286509</v>
      </c>
      <c r="N105" s="54">
        <v>146.94523482896591</v>
      </c>
      <c r="O105" s="54">
        <v>1.3766096456763039E-2</v>
      </c>
      <c r="P105" s="54">
        <v>-3.0948016399999996</v>
      </c>
      <c r="Q105" s="54">
        <v>-27.981749872557561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-98.395060000000115</v>
      </c>
      <c r="L106" s="54">
        <v>0</v>
      </c>
      <c r="M106" s="54">
        <v>-98.395060000000115</v>
      </c>
      <c r="N106" s="54">
        <v>-9.3100401369178432</v>
      </c>
      <c r="O106" s="54">
        <v>-89.869197379159075</v>
      </c>
      <c r="P106" s="54">
        <v>2.7134749999999994</v>
      </c>
      <c r="Q106" s="54">
        <v>-1.9292974839231398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3372.4030054610939</v>
      </c>
      <c r="L107" s="54">
        <v>0</v>
      </c>
      <c r="M107" s="54">
        <v>3372.4030054610939</v>
      </c>
      <c r="N107" s="54">
        <v>1598.7246577898036</v>
      </c>
      <c r="O107" s="54">
        <v>436.14386748603744</v>
      </c>
      <c r="P107" s="54">
        <v>577.34171818038976</v>
      </c>
      <c r="Q107" s="54">
        <v>760.19276200486377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-132.78993706775157</v>
      </c>
      <c r="M108" s="54">
        <v>132.78993706775157</v>
      </c>
      <c r="N108" s="54">
        <v>39.928928926447639</v>
      </c>
      <c r="O108" s="54">
        <v>19.615383280573326</v>
      </c>
      <c r="P108" s="54">
        <v>-12.837765857755414</v>
      </c>
      <c r="Q108" s="54">
        <v>86.083390718486001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8.6401996668428183E-12</v>
      </c>
      <c r="L109" s="52">
        <v>-2387.1601957685975</v>
      </c>
      <c r="M109" s="52">
        <v>2387.1601957686062</v>
      </c>
      <c r="N109" s="52">
        <v>1817.8761445123444</v>
      </c>
      <c r="O109" s="52">
        <v>886.70852110078624</v>
      </c>
      <c r="P109" s="52">
        <v>-362.34008349928951</v>
      </c>
      <c r="Q109" s="52">
        <v>44.915613654753209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203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5049.8893219548399</v>
      </c>
      <c r="B10" s="54">
        <v>5041.9862296790798</v>
      </c>
      <c r="C10" s="54">
        <v>37091.831834839068</v>
      </c>
      <c r="D10" s="54">
        <v>30005.650079655174</v>
      </c>
      <c r="E10" s="54">
        <v>77189.35746612816</v>
      </c>
      <c r="F10" s="54">
        <v>0</v>
      </c>
      <c r="G10" s="54">
        <f>E10+F10</f>
        <v>77189.35746612816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2556.7784848632386</v>
      </c>
      <c r="B11" s="54">
        <v>342.41350399281345</v>
      </c>
      <c r="C11" s="54">
        <v>37091.831834839068</v>
      </c>
      <c r="D11" s="54">
        <v>29875.725814165919</v>
      </c>
      <c r="E11" s="54">
        <v>69866.749637861038</v>
      </c>
      <c r="F11" s="54">
        <v>0</v>
      </c>
      <c r="G11" s="54">
        <f t="shared" ref="G11:G17" si="0">E11+F11</f>
        <v>69866.749637861038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1836.1521166716461</v>
      </c>
      <c r="B12" s="54">
        <v>55.693928353626212</v>
      </c>
      <c r="C12" s="54">
        <v>0</v>
      </c>
      <c r="D12" s="54">
        <v>129.9242654892515</v>
      </c>
      <c r="E12" s="54">
        <v>2021.770310514524</v>
      </c>
      <c r="F12" s="54">
        <v>0</v>
      </c>
      <c r="G12" s="54">
        <f t="shared" si="0"/>
        <v>2021.770310514524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656.95872041995449</v>
      </c>
      <c r="B13" s="54">
        <v>4643.8787973326398</v>
      </c>
      <c r="C13" s="54">
        <v>0</v>
      </c>
      <c r="D13" s="54">
        <v>0</v>
      </c>
      <c r="E13" s="54">
        <v>5300.837517752595</v>
      </c>
      <c r="F13" s="54">
        <v>0</v>
      </c>
      <c r="G13" s="54">
        <f t="shared" si="0"/>
        <v>5300.837517752595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3386.9541935369716</v>
      </c>
      <c r="F14" s="54">
        <v>0</v>
      </c>
      <c r="G14" s="54">
        <f t="shared" si="0"/>
        <v>3386.9541935369716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39441.912657974048</v>
      </c>
      <c r="G15" s="54">
        <f t="shared" si="0"/>
        <v>39441.912657974048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14565.746495014148</v>
      </c>
      <c r="G16" s="54">
        <f t="shared" si="0"/>
        <v>14565.746495014148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24876.1661629599</v>
      </c>
      <c r="G17" s="54">
        <f t="shared" si="0"/>
        <v>24876.1661629599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50295.300760810424</v>
      </c>
      <c r="L18" s="54">
        <v>0</v>
      </c>
      <c r="M18" s="54">
        <v>50295.300760810424</v>
      </c>
      <c r="N18" s="54">
        <v>17647.916680801547</v>
      </c>
      <c r="O18" s="54">
        <v>30231.280596423941</v>
      </c>
      <c r="P18" s="54">
        <v>1272.032187055531</v>
      </c>
      <c r="Q18" s="54">
        <v>1144.0712965294088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46579.548156225952</v>
      </c>
      <c r="L19" s="54">
        <v>46579.548156225952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11446.694366291988</v>
      </c>
      <c r="L20" s="54">
        <v>11446.694366291988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35132.853789933957</v>
      </c>
      <c r="L21" s="54">
        <v>35132.853789933957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30281.010898854704</v>
      </c>
      <c r="L22" s="54">
        <v>0</v>
      </c>
      <c r="M22" s="54">
        <v>30281.010898854704</v>
      </c>
      <c r="N22" s="54">
        <v>12357.733398853625</v>
      </c>
      <c r="O22" s="54">
        <v>6860.5512384151189</v>
      </c>
      <c r="P22" s="54">
        <v>3769.9540426235485</v>
      </c>
      <c r="Q22" s="54">
        <v>3905.8180254254307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3601.3698596178974</v>
      </c>
      <c r="L23" s="54">
        <v>0</v>
      </c>
      <c r="M23" s="54">
        <v>3601.3698596178974</v>
      </c>
      <c r="N23" s="54">
        <v>1729.5609122915148</v>
      </c>
      <c r="O23" s="54">
        <v>444.0566287967992</v>
      </c>
      <c r="P23" s="54">
        <v>627.20744856213196</v>
      </c>
      <c r="Q23" s="54">
        <v>800.5448699674514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19542.005540984908</v>
      </c>
      <c r="L24" s="54">
        <v>-7137.6354982518978</v>
      </c>
      <c r="M24" s="54">
        <v>26679.641039236805</v>
      </c>
      <c r="N24" s="54">
        <v>10628.172486562107</v>
      </c>
      <c r="O24" s="54">
        <v>6416.4946096183194</v>
      </c>
      <c r="P24" s="54">
        <v>3142.746594061417</v>
      </c>
      <c r="Q24" s="54">
        <v>3105.2731554579796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3905.8180254254307</v>
      </c>
      <c r="B28" s="54">
        <v>3769.9540426235485</v>
      </c>
      <c r="C28" s="54">
        <v>6860.5512384151189</v>
      </c>
      <c r="D28" s="54">
        <v>12357.733398853625</v>
      </c>
      <c r="E28" s="54">
        <v>30281.010898854704</v>
      </c>
      <c r="F28" s="54">
        <v>0</v>
      </c>
      <c r="G28" s="54">
        <f t="shared" ref="G28:G29" si="2">E28+F28</f>
        <v>30281.010898854704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3105.2731554579796</v>
      </c>
      <c r="B29" s="54">
        <v>3142.7465940614165</v>
      </c>
      <c r="C29" s="54">
        <v>6416.4946096183194</v>
      </c>
      <c r="D29" s="54">
        <v>10628.172486562111</v>
      </c>
      <c r="E29" s="54">
        <v>26679.641039236805</v>
      </c>
      <c r="F29" s="54">
        <v>-7137.6354982518978</v>
      </c>
      <c r="G29" s="54">
        <f t="shared" si="2"/>
        <v>19542.005540984908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15539.362464794633</v>
      </c>
      <c r="L30" s="54">
        <v>927.31831</v>
      </c>
      <c r="M30" s="54">
        <v>14612.044154794632</v>
      </c>
      <c r="N30" s="54">
        <v>7823.2061118071979</v>
      </c>
      <c r="O30" s="54">
        <v>2867.8965779094819</v>
      </c>
      <c r="P30" s="54">
        <v>3037.6349738537924</v>
      </c>
      <c r="Q30" s="54">
        <v>883.30649122416048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13301.783332271427</v>
      </c>
      <c r="L31" s="54">
        <v>761.11763900000005</v>
      </c>
      <c r="M31" s="54">
        <v>12540.665693271427</v>
      </c>
      <c r="N31" s="54">
        <v>6827.6622992519688</v>
      </c>
      <c r="O31" s="54">
        <v>2503.3560019540505</v>
      </c>
      <c r="P31" s="54">
        <v>2419.0281788298757</v>
      </c>
      <c r="Q31" s="54">
        <v>790.61921323553122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2237.5791325232067</v>
      </c>
      <c r="L32" s="54">
        <v>166.200671</v>
      </c>
      <c r="M32" s="54">
        <v>2071.3784615232066</v>
      </c>
      <c r="N32" s="54">
        <v>995.54381255522935</v>
      </c>
      <c r="O32" s="54">
        <v>364.54057595543196</v>
      </c>
      <c r="P32" s="54">
        <v>618.60679502391577</v>
      </c>
      <c r="Q32" s="54">
        <v>92.687277988629262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4046.7848332667154</v>
      </c>
      <c r="L33" s="54">
        <v>0</v>
      </c>
      <c r="M33" s="54">
        <v>4046.7848332667154</v>
      </c>
      <c r="N33" s="54">
        <v>17.281653622281574</v>
      </c>
      <c r="O33" s="54">
        <v>531.28418385533507</v>
      </c>
      <c r="P33" s="54">
        <v>8.2692334899999995</v>
      </c>
      <c r="Q33" s="54">
        <v>13.531989762127262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3476.4177725369714</v>
      </c>
      <c r="L34" s="54">
        <v>0</v>
      </c>
      <c r="M34" s="54">
        <v>3476.4177725369714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570.36706072974403</v>
      </c>
      <c r="L35" s="54">
        <v>0</v>
      </c>
      <c r="M35" s="54">
        <v>570.36706072974403</v>
      </c>
      <c r="N35" s="54">
        <v>17.281653622281574</v>
      </c>
      <c r="O35" s="54">
        <v>531.28418385533507</v>
      </c>
      <c r="P35" s="54">
        <v>8.2692334899999995</v>
      </c>
      <c r="Q35" s="54">
        <v>13.531989762127262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354.82920308771844</v>
      </c>
      <c r="L36" s="54">
        <v>0</v>
      </c>
      <c r="M36" s="54">
        <v>354.82920308771844</v>
      </c>
      <c r="N36" s="54">
        <v>134.86136209845424</v>
      </c>
      <c r="O36" s="54">
        <v>0</v>
      </c>
      <c r="P36" s="54">
        <v>0.27105471000000009</v>
      </c>
      <c r="Q36" s="54">
        <v>130.23320727926418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89.463578999999996</v>
      </c>
      <c r="L37" s="54">
        <v>0</v>
      </c>
      <c r="M37" s="54">
        <v>89.463578999999996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265.3656240877184</v>
      </c>
      <c r="L38" s="54">
        <v>0</v>
      </c>
      <c r="M38" s="54">
        <v>265.3656240877184</v>
      </c>
      <c r="N38" s="54">
        <v>134.86136209845424</v>
      </c>
      <c r="O38" s="54">
        <v>0</v>
      </c>
      <c r="P38" s="54">
        <v>0.27105471000000009</v>
      </c>
      <c r="Q38" s="54">
        <v>130.23320727926418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11977.011113881072</v>
      </c>
      <c r="L39" s="54">
        <v>0</v>
      </c>
      <c r="M39" s="54">
        <v>11977.011113881072</v>
      </c>
      <c r="N39" s="54">
        <v>4652.1069955225985</v>
      </c>
      <c r="O39" s="54">
        <v>3461.3704766503029</v>
      </c>
      <c r="P39" s="54">
        <v>724.32088998975701</v>
      </c>
      <c r="Q39" s="54">
        <v>3139.2127517184076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11078.374306579775</v>
      </c>
      <c r="L40" s="54">
        <v>0</v>
      </c>
      <c r="M40" s="54">
        <v>11078.374306579775</v>
      </c>
      <c r="N40" s="54">
        <v>4652.1069955225985</v>
      </c>
      <c r="O40" s="54">
        <v>3461.3704766503029</v>
      </c>
      <c r="P40" s="54">
        <v>724.32088998975701</v>
      </c>
      <c r="Q40" s="54">
        <v>2240.5759444171163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898.63680730129147</v>
      </c>
      <c r="L41" s="54">
        <v>0</v>
      </c>
      <c r="M41" s="54">
        <v>898.63680730129147</v>
      </c>
      <c r="N41" s="54">
        <v>0</v>
      </c>
      <c r="O41" s="54">
        <v>0</v>
      </c>
      <c r="P41" s="54">
        <v>0</v>
      </c>
      <c r="Q41" s="54">
        <v>898.63680730129147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8375.6412542631733</v>
      </c>
      <c r="L42" s="54">
        <v>0</v>
      </c>
      <c r="M42" s="54">
        <v>8375.6412542631733</v>
      </c>
      <c r="N42" s="54">
        <v>2922.5460832310837</v>
      </c>
      <c r="O42" s="54">
        <v>3017.3138478535038</v>
      </c>
      <c r="P42" s="54">
        <v>97.113441427625048</v>
      </c>
      <c r="Q42" s="54">
        <v>2338.6678817509564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3139.2127517184076</v>
      </c>
      <c r="B44" s="54">
        <v>724.32088998975701</v>
      </c>
      <c r="C44" s="54">
        <v>3461.3704766503029</v>
      </c>
      <c r="D44" s="54">
        <v>4652.1069955225985</v>
      </c>
      <c r="E44" s="54">
        <v>11977.011113881072</v>
      </c>
      <c r="F44" s="54">
        <v>0</v>
      </c>
      <c r="G44" s="54">
        <f>E44+F44</f>
        <v>11977.011113881072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2338.6678817509564</v>
      </c>
      <c r="B45" s="54">
        <v>97.113441427625048</v>
      </c>
      <c r="C45" s="54">
        <v>3017.3138478535038</v>
      </c>
      <c r="D45" s="54">
        <v>2922.5460832310837</v>
      </c>
      <c r="E45" s="54">
        <v>8375.6412542631733</v>
      </c>
      <c r="F45" s="54">
        <v>0</v>
      </c>
      <c r="G45" s="54">
        <f t="shared" ref="G45:G60" si="4">E45+F45</f>
        <v>8375.6412542631733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10183.079126794632</v>
      </c>
      <c r="B46" s="54">
        <v>0</v>
      </c>
      <c r="C46" s="54">
        <v>0</v>
      </c>
      <c r="D46" s="54">
        <v>0</v>
      </c>
      <c r="E46" s="54">
        <v>10183.079126794632</v>
      </c>
      <c r="F46" s="54">
        <v>5356.2833380000002</v>
      </c>
      <c r="G46" s="54">
        <f t="shared" si="4"/>
        <v>15539.362464794631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8626.7415882714267</v>
      </c>
      <c r="B47" s="54">
        <v>0</v>
      </c>
      <c r="C47" s="54">
        <v>0</v>
      </c>
      <c r="D47" s="54">
        <v>0</v>
      </c>
      <c r="E47" s="54">
        <v>8626.7415882714267</v>
      </c>
      <c r="F47" s="54">
        <v>4675.0417440000001</v>
      </c>
      <c r="G47" s="54">
        <f t="shared" si="4"/>
        <v>13301.783332271427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1556.3375385232061</v>
      </c>
      <c r="B48" s="54">
        <v>0</v>
      </c>
      <c r="C48" s="54">
        <v>0</v>
      </c>
      <c r="D48" s="54">
        <v>0</v>
      </c>
      <c r="E48" s="54">
        <v>1556.3375385232061</v>
      </c>
      <c r="F48" s="54">
        <v>681.24159399999996</v>
      </c>
      <c r="G48" s="54">
        <f t="shared" si="4"/>
        <v>2237.5791325232062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4024.4603970309995</v>
      </c>
      <c r="C49" s="54">
        <v>0</v>
      </c>
      <c r="D49" s="54">
        <v>0</v>
      </c>
      <c r="E49" s="54">
        <v>4024.4603970309995</v>
      </c>
      <c r="F49" s="54">
        <v>22.324436235715407</v>
      </c>
      <c r="G49" s="54">
        <f t="shared" si="4"/>
        <v>4046.7848332667149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3454.0933363012555</v>
      </c>
      <c r="C50" s="54">
        <v>0</v>
      </c>
      <c r="D50" s="54">
        <v>0</v>
      </c>
      <c r="E50" s="54">
        <v>3454.0933363012555</v>
      </c>
      <c r="F50" s="54">
        <v>22.324436235715407</v>
      </c>
      <c r="G50" s="54">
        <f t="shared" si="4"/>
        <v>3476.4177725369709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570.36706072974391</v>
      </c>
      <c r="C51" s="54">
        <v>0</v>
      </c>
      <c r="D51" s="54">
        <v>0</v>
      </c>
      <c r="E51" s="54">
        <v>570.36706072974391</v>
      </c>
      <c r="F51" s="54">
        <v>7.7466783814341119E-30</v>
      </c>
      <c r="G51" s="54">
        <f t="shared" si="4"/>
        <v>570.36706072974391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354.82920308771838</v>
      </c>
      <c r="L52" s="54">
        <v>42.454216000000002</v>
      </c>
      <c r="M52" s="54">
        <v>312.37498708771841</v>
      </c>
      <c r="N52" s="54">
        <v>0</v>
      </c>
      <c r="O52" s="54">
        <v>0</v>
      </c>
      <c r="P52" s="54">
        <v>312.37498708771841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89.463578999999996</v>
      </c>
      <c r="L53" s="54">
        <v>2.7169000000000013E-2</v>
      </c>
      <c r="M53" s="54">
        <v>89.436409999999995</v>
      </c>
      <c r="N53" s="54">
        <v>0</v>
      </c>
      <c r="O53" s="54">
        <v>0</v>
      </c>
      <c r="P53" s="54">
        <v>89.436409999999995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265.3656240877184</v>
      </c>
      <c r="L54" s="54">
        <v>42.427047000000002</v>
      </c>
      <c r="M54" s="54">
        <v>222.93857708771841</v>
      </c>
      <c r="N54" s="54">
        <v>0</v>
      </c>
      <c r="O54" s="54">
        <v>0</v>
      </c>
      <c r="P54" s="54">
        <v>222.93857708771841</v>
      </c>
      <c r="Q54" s="54">
        <v>0</v>
      </c>
    </row>
    <row r="55" spans="1:17" s="22" customFormat="1" ht="13.35" customHeight="1" x14ac:dyDescent="0.25">
      <c r="A55" s="54">
        <v>759.70824004998599</v>
      </c>
      <c r="B55" s="54">
        <v>358.23559589589792</v>
      </c>
      <c r="C55" s="54">
        <v>112345.54074060252</v>
      </c>
      <c r="D55" s="54">
        <v>7286.7932296027029</v>
      </c>
      <c r="E55" s="54">
        <v>120750.27780615112</v>
      </c>
      <c r="F55" s="54">
        <v>106534.98455893915</v>
      </c>
      <c r="G55" s="54">
        <f t="shared" si="4"/>
        <v>227285.26236509025</v>
      </c>
      <c r="H55" s="43"/>
      <c r="I55" s="33" t="s">
        <v>32</v>
      </c>
      <c r="J55" s="56" t="s">
        <v>121</v>
      </c>
      <c r="K55" s="54">
        <f t="shared" si="3"/>
        <v>227285.26236509025</v>
      </c>
      <c r="L55" s="54">
        <v>106974.35092587779</v>
      </c>
      <c r="M55" s="54">
        <v>120310.91143921248</v>
      </c>
      <c r="N55" s="54">
        <v>6477.8186931160444</v>
      </c>
      <c r="O55" s="54">
        <v>113470.26238862782</v>
      </c>
      <c r="P55" s="54">
        <v>58.341223890320038</v>
      </c>
      <c r="Q55" s="54">
        <v>304.48913357828832</v>
      </c>
    </row>
    <row r="56" spans="1:17" s="22" customFormat="1" ht="13.35" customHeight="1" x14ac:dyDescent="0.25">
      <c r="A56" s="54">
        <v>441.21943629771886</v>
      </c>
      <c r="B56" s="54">
        <v>254.23078458025407</v>
      </c>
      <c r="C56" s="54">
        <v>59749.41053667009</v>
      </c>
      <c r="D56" s="54">
        <v>790.96137106115566</v>
      </c>
      <c r="E56" s="54">
        <v>61235.82212860923</v>
      </c>
      <c r="F56" s="54">
        <v>25777.473752066871</v>
      </c>
      <c r="G56" s="54">
        <f t="shared" si="4"/>
        <v>87013.295880676102</v>
      </c>
      <c r="H56" s="42"/>
      <c r="I56" s="35" t="s">
        <v>33</v>
      </c>
      <c r="J56" s="58" t="s">
        <v>122</v>
      </c>
      <c r="K56" s="54">
        <f t="shared" si="3"/>
        <v>87013.295880676102</v>
      </c>
      <c r="L56" s="54">
        <v>51168.560651168358</v>
      </c>
      <c r="M56" s="54">
        <v>35844.735229507736</v>
      </c>
      <c r="N56" s="54">
        <v>1246.9972361565635</v>
      </c>
      <c r="O56" s="54">
        <v>34240.68089504377</v>
      </c>
      <c r="P56" s="54">
        <v>57.913464890320043</v>
      </c>
      <c r="Q56" s="54">
        <v>299.1436334170906</v>
      </c>
    </row>
    <row r="57" spans="1:17" s="22" customFormat="1" ht="13.35" customHeight="1" x14ac:dyDescent="0.25">
      <c r="A57" s="54">
        <v>120.48160729871908</v>
      </c>
      <c r="B57" s="54">
        <v>92.709559569999996</v>
      </c>
      <c r="C57" s="54">
        <v>45218.277570971513</v>
      </c>
      <c r="D57" s="54">
        <v>4878.4642649683392</v>
      </c>
      <c r="E57" s="54">
        <v>50309.933002808575</v>
      </c>
      <c r="F57" s="54">
        <v>24222.415983783783</v>
      </c>
      <c r="G57" s="54">
        <f t="shared" si="4"/>
        <v>74532.348986592362</v>
      </c>
      <c r="H57" s="42"/>
      <c r="I57" s="45" t="s">
        <v>34</v>
      </c>
      <c r="J57" s="58" t="s">
        <v>123</v>
      </c>
      <c r="K57" s="54">
        <f t="shared" si="3"/>
        <v>74532.348986592362</v>
      </c>
      <c r="L57" s="54">
        <v>47530.366182309372</v>
      </c>
      <c r="M57" s="54">
        <v>27001.982804282987</v>
      </c>
      <c r="N57" s="54">
        <v>4513.1340840878256</v>
      </c>
      <c r="O57" s="54">
        <v>22488.825828472905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3906.3791566427049</v>
      </c>
      <c r="D58" s="54">
        <v>1569.3766775514523</v>
      </c>
      <c r="E58" s="54">
        <v>5475.7558341941585</v>
      </c>
      <c r="F58" s="54">
        <v>18616.260854421798</v>
      </c>
      <c r="G58" s="54">
        <f t="shared" si="4"/>
        <v>24092.016688615957</v>
      </c>
      <c r="H58" s="42"/>
      <c r="I58" s="35" t="s">
        <v>35</v>
      </c>
      <c r="J58" s="58" t="s">
        <v>124</v>
      </c>
      <c r="K58" s="54">
        <f t="shared" si="3"/>
        <v>24092.016688615953</v>
      </c>
      <c r="L58" s="54">
        <v>5475.7558341941585</v>
      </c>
      <c r="M58" s="54">
        <v>18616.260854421795</v>
      </c>
      <c r="N58" s="54">
        <v>697.72623456065151</v>
      </c>
      <c r="O58" s="54">
        <v>17918.534619861144</v>
      </c>
      <c r="P58" s="54">
        <v>0</v>
      </c>
      <c r="Q58" s="54">
        <v>0</v>
      </c>
    </row>
    <row r="59" spans="1:17" s="22" customFormat="1" ht="13.35" customHeight="1" x14ac:dyDescent="0.25">
      <c r="A59" s="54">
        <v>196.49160730096534</v>
      </c>
      <c r="B59" s="54">
        <v>0.83240810564388823</v>
      </c>
      <c r="C59" s="54">
        <v>3471.4595791264201</v>
      </c>
      <c r="D59" s="54">
        <v>40.4746443962405</v>
      </c>
      <c r="E59" s="54">
        <v>3709.2582389292706</v>
      </c>
      <c r="F59" s="54">
        <v>37918.801580666681</v>
      </c>
      <c r="G59" s="54">
        <f t="shared" si="4"/>
        <v>41628.059819595954</v>
      </c>
      <c r="H59" s="42"/>
      <c r="I59" s="45" t="s">
        <v>36</v>
      </c>
      <c r="J59" s="46" t="s">
        <v>170</v>
      </c>
      <c r="K59" s="54">
        <f t="shared" si="3"/>
        <v>41628.059819595961</v>
      </c>
      <c r="L59" s="54">
        <v>2799.6682582058966</v>
      </c>
      <c r="M59" s="54">
        <v>38828.391561390061</v>
      </c>
      <c r="N59" s="54">
        <v>6.1830185926106127</v>
      </c>
      <c r="O59" s="54">
        <v>38822.208542797445</v>
      </c>
      <c r="P59" s="54">
        <v>0</v>
      </c>
      <c r="Q59" s="54">
        <v>0</v>
      </c>
    </row>
    <row r="60" spans="1:17" s="21" customFormat="1" ht="13.35" customHeight="1" x14ac:dyDescent="0.25">
      <c r="A60" s="54">
        <v>1.5155891525826346</v>
      </c>
      <c r="B60" s="54">
        <v>10.462843640000001</v>
      </c>
      <c r="C60" s="54">
        <v>1.3897191800038839E-2</v>
      </c>
      <c r="D60" s="54">
        <v>7.5162716255160769</v>
      </c>
      <c r="E60" s="54">
        <v>19.508601609898754</v>
      </c>
      <c r="F60" s="54">
        <v>3.2388E-2</v>
      </c>
      <c r="G60" s="54">
        <f t="shared" si="4"/>
        <v>19.540989609898755</v>
      </c>
      <c r="H60" s="42"/>
      <c r="I60" s="35" t="s">
        <v>37</v>
      </c>
      <c r="J60" s="58" t="s">
        <v>125</v>
      </c>
      <c r="K60" s="54">
        <f t="shared" si="3"/>
        <v>19.540989609898755</v>
      </c>
      <c r="L60" s="54">
        <v>0</v>
      </c>
      <c r="M60" s="54">
        <v>19.540989609898755</v>
      </c>
      <c r="N60" s="54">
        <v>13.778119718392395</v>
      </c>
      <c r="O60" s="54">
        <v>1.250245256204513E-2</v>
      </c>
      <c r="P60" s="54">
        <v>0.42775900000000022</v>
      </c>
      <c r="Q60" s="54">
        <v>5.32260843894431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26311.542017557633</v>
      </c>
      <c r="L61" s="54">
        <v>0</v>
      </c>
      <c r="M61" s="54">
        <v>26311.542017557633</v>
      </c>
      <c r="N61" s="54">
        <v>5461.0815320092588</v>
      </c>
      <c r="O61" s="54">
        <v>2336.6488286250124</v>
      </c>
      <c r="P61" s="54">
        <v>4736.3006719386158</v>
      </c>
      <c r="Q61" s="54">
        <v>13777.510984984738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22710.172157939734</v>
      </c>
      <c r="L62" s="54">
        <v>0</v>
      </c>
      <c r="M62" s="54">
        <v>22710.172157939734</v>
      </c>
      <c r="N62" s="54">
        <v>3731.520619717744</v>
      </c>
      <c r="O62" s="54">
        <v>1892.5921998282131</v>
      </c>
      <c r="P62" s="54">
        <v>4109.0932233764834</v>
      </c>
      <c r="Q62" s="54">
        <v>12976.966115017287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13777.510984984738</v>
      </c>
      <c r="B64" s="54">
        <v>4736.3006719386158</v>
      </c>
      <c r="C64" s="54">
        <v>2336.6488286250124</v>
      </c>
      <c r="D64" s="54">
        <v>5461.0815320092588</v>
      </c>
      <c r="E64" s="54">
        <v>26311.542017557633</v>
      </c>
      <c r="F64" s="54">
        <v>0</v>
      </c>
      <c r="G64" s="54">
        <f t="shared" ref="G64:G77" si="5">E64+F64</f>
        <v>26311.542017557633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12976.966115017287</v>
      </c>
      <c r="B65" s="54">
        <v>4109.0932233764834</v>
      </c>
      <c r="C65" s="54">
        <v>1892.5921998282131</v>
      </c>
      <c r="D65" s="54">
        <v>3731.520619717744</v>
      </c>
      <c r="E65" s="54">
        <v>22710.172157939734</v>
      </c>
      <c r="F65" s="54">
        <v>0</v>
      </c>
      <c r="G65" s="54">
        <f t="shared" si="5"/>
        <v>22710.172157939734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4108.7840666733555</v>
      </c>
      <c r="C66" s="54">
        <v>0</v>
      </c>
      <c r="D66" s="54">
        <v>0</v>
      </c>
      <c r="E66" s="54">
        <v>4108.7840666733555</v>
      </c>
      <c r="F66" s="54">
        <v>81.863519999999994</v>
      </c>
      <c r="G66" s="54">
        <f t="shared" si="5"/>
        <v>4190.6475866733554</v>
      </c>
      <c r="H66" s="43"/>
      <c r="I66" s="33" t="s">
        <v>39</v>
      </c>
      <c r="J66" s="56" t="s">
        <v>127</v>
      </c>
      <c r="K66" s="54">
        <f t="shared" si="3"/>
        <v>4190.6475866733554</v>
      </c>
      <c r="L66" s="54">
        <v>391.54324200000002</v>
      </c>
      <c r="M66" s="54">
        <v>3799.1043446733556</v>
      </c>
      <c r="N66" s="54">
        <v>629.55677886922945</v>
      </c>
      <c r="O66" s="54">
        <v>1302.9658551063358</v>
      </c>
      <c r="P66" s="54">
        <v>1.0040699999999998</v>
      </c>
      <c r="Q66" s="54">
        <v>1865.5776406977905</v>
      </c>
    </row>
    <row r="67" spans="1:17" s="17" customFormat="1" ht="13.35" customHeight="1" x14ac:dyDescent="0.25">
      <c r="A67" s="55">
        <v>0</v>
      </c>
      <c r="B67" s="55">
        <v>3913.7687620950001</v>
      </c>
      <c r="C67" s="55">
        <v>0</v>
      </c>
      <c r="D67" s="55">
        <v>0</v>
      </c>
      <c r="E67" s="55">
        <v>3913.7687620950001</v>
      </c>
      <c r="F67" s="55">
        <v>81.863519999999994</v>
      </c>
      <c r="G67" s="55">
        <f t="shared" si="5"/>
        <v>3995.6322820949999</v>
      </c>
      <c r="H67" s="42"/>
      <c r="I67" s="47" t="s">
        <v>40</v>
      </c>
      <c r="J67" s="63" t="s">
        <v>128</v>
      </c>
      <c r="K67" s="55">
        <f t="shared" si="3"/>
        <v>3995.6322820950004</v>
      </c>
      <c r="L67" s="55">
        <v>391.54324200000002</v>
      </c>
      <c r="M67" s="55">
        <v>3604.0890400950002</v>
      </c>
      <c r="N67" s="55">
        <v>545.16898317053665</v>
      </c>
      <c r="O67" s="55">
        <v>1194.3335300302417</v>
      </c>
      <c r="P67" s="55">
        <v>0</v>
      </c>
      <c r="Q67" s="55">
        <v>1864.5865268942223</v>
      </c>
    </row>
    <row r="68" spans="1:17" s="17" customFormat="1" ht="13.35" customHeight="1" x14ac:dyDescent="0.25">
      <c r="A68" s="54">
        <v>0</v>
      </c>
      <c r="B68" s="54">
        <v>195.01530457835534</v>
      </c>
      <c r="C68" s="54">
        <v>0</v>
      </c>
      <c r="D68" s="54">
        <v>0</v>
      </c>
      <c r="E68" s="54">
        <v>195.01530457835534</v>
      </c>
      <c r="F68" s="54">
        <v>0</v>
      </c>
      <c r="G68" s="54">
        <f t="shared" si="5"/>
        <v>195.01530457835534</v>
      </c>
      <c r="H68" s="42"/>
      <c r="I68" s="35" t="s">
        <v>41</v>
      </c>
      <c r="J68" s="58" t="s">
        <v>129</v>
      </c>
      <c r="K68" s="54">
        <f t="shared" si="3"/>
        <v>195.01530457835534</v>
      </c>
      <c r="L68" s="54">
        <v>0</v>
      </c>
      <c r="M68" s="54">
        <v>195.01530457835534</v>
      </c>
      <c r="N68" s="54">
        <v>84.38779569869277</v>
      </c>
      <c r="O68" s="54">
        <v>108.6323250760942</v>
      </c>
      <c r="P68" s="54">
        <v>1.0040699999999998</v>
      </c>
      <c r="Q68" s="54">
        <v>0.99111380356837853</v>
      </c>
    </row>
    <row r="69" spans="1:17" s="17" customFormat="1" ht="13.35" customHeight="1" x14ac:dyDescent="0.25">
      <c r="A69" s="54">
        <v>3.6978277090424121</v>
      </c>
      <c r="B69" s="54">
        <v>3585.3496233834985</v>
      </c>
      <c r="C69" s="54">
        <v>225.3409046521428</v>
      </c>
      <c r="D69" s="54">
        <v>186.66503139016655</v>
      </c>
      <c r="E69" s="54">
        <v>4001.0533871348507</v>
      </c>
      <c r="F69" s="54">
        <v>226.65574538213997</v>
      </c>
      <c r="G69" s="54">
        <f t="shared" si="5"/>
        <v>4227.7091325169904</v>
      </c>
      <c r="H69" s="42"/>
      <c r="I69" s="33" t="s">
        <v>42</v>
      </c>
      <c r="J69" s="56" t="s">
        <v>130</v>
      </c>
      <c r="K69" s="54">
        <f t="shared" si="3"/>
        <v>4227.7091325169895</v>
      </c>
      <c r="L69" s="54">
        <v>1098.8698471949358</v>
      </c>
      <c r="M69" s="54">
        <v>3128.8392853220539</v>
      </c>
      <c r="N69" s="54">
        <v>0</v>
      </c>
      <c r="O69" s="54">
        <v>0</v>
      </c>
      <c r="P69" s="54">
        <v>0</v>
      </c>
      <c r="Q69" s="54">
        <v>3128.8392853220539</v>
      </c>
    </row>
    <row r="70" spans="1:17" s="18" customFormat="1" ht="13.35" customHeight="1" x14ac:dyDescent="0.25">
      <c r="A70" s="54">
        <v>3787.2660878140141</v>
      </c>
      <c r="B70" s="54">
        <v>0</v>
      </c>
      <c r="C70" s="54">
        <v>0</v>
      </c>
      <c r="D70" s="54">
        <v>0</v>
      </c>
      <c r="E70" s="54">
        <v>3787.2660878140141</v>
      </c>
      <c r="F70" s="54">
        <v>1213.40137</v>
      </c>
      <c r="G70" s="54">
        <f t="shared" si="5"/>
        <v>5000.6674578140137</v>
      </c>
      <c r="H70" s="42"/>
      <c r="I70" s="33" t="s">
        <v>43</v>
      </c>
      <c r="J70" s="56" t="s">
        <v>131</v>
      </c>
      <c r="K70" s="54">
        <f t="shared" si="3"/>
        <v>5000.6674578140146</v>
      </c>
      <c r="L70" s="54">
        <v>178.150013</v>
      </c>
      <c r="M70" s="54">
        <v>4822.5174448140142</v>
      </c>
      <c r="N70" s="54">
        <v>110.40427139633033</v>
      </c>
      <c r="O70" s="54">
        <v>107.74229763434447</v>
      </c>
      <c r="P70" s="54">
        <v>4604.2753514445894</v>
      </c>
      <c r="Q70" s="54">
        <v>9.552433875040206E-2</v>
      </c>
    </row>
    <row r="71" spans="1:17" s="17" customFormat="1" ht="13.35" customHeight="1" x14ac:dyDescent="0.25">
      <c r="A71" s="54">
        <v>763.33186025297766</v>
      </c>
      <c r="B71" s="54">
        <v>52.791925520898225</v>
      </c>
      <c r="C71" s="54">
        <v>3675.4311135251678</v>
      </c>
      <c r="D71" s="54">
        <v>416.22258526696362</v>
      </c>
      <c r="E71" s="54">
        <v>4907.7774845660078</v>
      </c>
      <c r="F71" s="54">
        <v>3624.702542193922</v>
      </c>
      <c r="G71" s="54">
        <f t="shared" si="5"/>
        <v>8532.4800267599294</v>
      </c>
      <c r="H71" s="43"/>
      <c r="I71" s="33" t="s">
        <v>44</v>
      </c>
      <c r="J71" s="56" t="s">
        <v>132</v>
      </c>
      <c r="K71" s="54">
        <f t="shared" si="3"/>
        <v>8532.4800267599312</v>
      </c>
      <c r="L71" s="54">
        <v>3376.1052373226503</v>
      </c>
      <c r="M71" s="54">
        <v>5156.37478943728</v>
      </c>
      <c r="N71" s="54">
        <v>224.72877383221507</v>
      </c>
      <c r="O71" s="54">
        <v>3655.4675586805124</v>
      </c>
      <c r="P71" s="54">
        <v>951.97548838007356</v>
      </c>
      <c r="Q71" s="54">
        <v>324.20296854447793</v>
      </c>
    </row>
    <row r="72" spans="1:17" s="17" customFormat="1" ht="13.35" customHeight="1" x14ac:dyDescent="0.25">
      <c r="A72" s="54">
        <v>0</v>
      </c>
      <c r="B72" s="54">
        <v>0</v>
      </c>
      <c r="C72" s="54">
        <v>3178.6620919988163</v>
      </c>
      <c r="D72" s="54">
        <v>0</v>
      </c>
      <c r="E72" s="54">
        <v>3178.6620919988163</v>
      </c>
      <c r="F72" s="54">
        <v>492.63367664224126</v>
      </c>
      <c r="G72" s="54">
        <f t="shared" si="5"/>
        <v>3671.2957686410577</v>
      </c>
      <c r="H72" s="42"/>
      <c r="I72" s="35" t="s">
        <v>45</v>
      </c>
      <c r="J72" s="58" t="s">
        <v>133</v>
      </c>
      <c r="K72" s="54">
        <f t="shared" si="3"/>
        <v>3671.2957686410577</v>
      </c>
      <c r="L72" s="54">
        <v>2747.5153668010084</v>
      </c>
      <c r="M72" s="54">
        <v>923.78040184004931</v>
      </c>
      <c r="N72" s="54">
        <v>103.60647008691515</v>
      </c>
      <c r="O72" s="54">
        <v>606.6502243356382</v>
      </c>
      <c r="P72" s="54">
        <v>8.453793455141815</v>
      </c>
      <c r="Q72" s="54">
        <v>205.06991396235424</v>
      </c>
    </row>
    <row r="73" spans="1:17" s="17" customFormat="1" ht="13.35" customHeight="1" x14ac:dyDescent="0.25">
      <c r="A73" s="54">
        <v>174.45569070024328</v>
      </c>
      <c r="B73" s="54">
        <v>13.827162250000006</v>
      </c>
      <c r="C73" s="54">
        <v>496.76902152635148</v>
      </c>
      <c r="D73" s="54">
        <v>188.78857896536303</v>
      </c>
      <c r="E73" s="54">
        <v>873.84045344195772</v>
      </c>
      <c r="F73" s="54">
        <v>2596.3804294822435</v>
      </c>
      <c r="G73" s="54">
        <f t="shared" si="5"/>
        <v>3470.2208829242013</v>
      </c>
      <c r="H73" s="42"/>
      <c r="I73" s="35" t="s">
        <v>46</v>
      </c>
      <c r="J73" s="58" t="s">
        <v>134</v>
      </c>
      <c r="K73" s="54">
        <f t="shared" si="3"/>
        <v>3470.2208829242018</v>
      </c>
      <c r="L73" s="54">
        <v>458.30533902164211</v>
      </c>
      <c r="M73" s="54">
        <v>3011.9155439025594</v>
      </c>
      <c r="N73" s="54">
        <v>0</v>
      </c>
      <c r="O73" s="54">
        <v>3011.9155439025594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12.1786855</v>
      </c>
      <c r="C75" s="54">
        <v>0</v>
      </c>
      <c r="D75" s="54">
        <v>0</v>
      </c>
      <c r="E75" s="54">
        <v>12.1786855</v>
      </c>
      <c r="F75" s="54">
        <v>170.65323244775524</v>
      </c>
      <c r="G75" s="54">
        <f t="shared" si="5"/>
        <v>182.83191794775524</v>
      </c>
      <c r="H75" s="42"/>
      <c r="I75" s="35" t="s">
        <v>48</v>
      </c>
      <c r="J75" s="58" t="s">
        <v>136</v>
      </c>
      <c r="K75" s="54">
        <f t="shared" si="3"/>
        <v>182.83191794775524</v>
      </c>
      <c r="L75" s="54">
        <v>12.1786855</v>
      </c>
      <c r="M75" s="54">
        <v>170.65323244775524</v>
      </c>
      <c r="N75" s="54">
        <v>0</v>
      </c>
      <c r="O75" s="54">
        <v>0</v>
      </c>
      <c r="P75" s="54">
        <v>170.65323244775524</v>
      </c>
      <c r="Q75" s="54">
        <v>0</v>
      </c>
    </row>
    <row r="76" spans="1:17" s="20" customFormat="1" ht="13.35" customHeight="1" x14ac:dyDescent="0.25">
      <c r="A76" s="54">
        <v>588.87616955273438</v>
      </c>
      <c r="B76" s="54">
        <v>26.786077770898217</v>
      </c>
      <c r="C76" s="54">
        <v>0</v>
      </c>
      <c r="D76" s="54">
        <v>227.43400630160065</v>
      </c>
      <c r="E76" s="54">
        <v>843.0962536252332</v>
      </c>
      <c r="F76" s="54">
        <v>144.3013506216823</v>
      </c>
      <c r="G76" s="54">
        <f t="shared" si="5"/>
        <v>987.39760424691553</v>
      </c>
      <c r="H76" s="42"/>
      <c r="I76" s="35" t="s">
        <v>49</v>
      </c>
      <c r="J76" s="58" t="s">
        <v>137</v>
      </c>
      <c r="K76" s="54">
        <f t="shared" si="3"/>
        <v>987.39760424691553</v>
      </c>
      <c r="L76" s="54">
        <v>158.10584600000001</v>
      </c>
      <c r="M76" s="54">
        <v>829.29175824691549</v>
      </c>
      <c r="N76" s="54">
        <v>121.1223037452999</v>
      </c>
      <c r="O76" s="54">
        <v>36.901790442315502</v>
      </c>
      <c r="P76" s="54">
        <v>552.13460947717647</v>
      </c>
      <c r="Q76" s="54">
        <v>119.13305458212365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220.73385300000001</v>
      </c>
      <c r="G77" s="54">
        <f t="shared" si="5"/>
        <v>220.73385300000001</v>
      </c>
      <c r="H77" s="42"/>
      <c r="I77" s="38" t="s">
        <v>171</v>
      </c>
      <c r="J77" s="38" t="s">
        <v>172</v>
      </c>
      <c r="K77" s="54">
        <f t="shared" si="3"/>
        <v>220.73385300000001</v>
      </c>
      <c r="L77" s="54">
        <v>0</v>
      </c>
      <c r="M77" s="54">
        <v>220.73385300000001</v>
      </c>
      <c r="N77" s="54">
        <v>0</v>
      </c>
      <c r="O77" s="54">
        <v>0</v>
      </c>
      <c r="P77" s="54">
        <v>220.73385300000001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26209.587179499136</v>
      </c>
      <c r="L78" s="54">
        <v>0</v>
      </c>
      <c r="M78" s="54">
        <v>26209.587179499136</v>
      </c>
      <c r="N78" s="54">
        <v>5099.2793245686134</v>
      </c>
      <c r="O78" s="54">
        <v>1171.245135381135</v>
      </c>
      <c r="P78" s="54">
        <v>6925.971377691706</v>
      </c>
      <c r="Q78" s="54">
        <v>13013.0913418577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22608.217319881238</v>
      </c>
      <c r="L79" s="54">
        <v>0</v>
      </c>
      <c r="M79" s="54">
        <v>22608.217319881238</v>
      </c>
      <c r="N79" s="54">
        <v>3369.7184122770987</v>
      </c>
      <c r="O79" s="54">
        <v>727.18850658433576</v>
      </c>
      <c r="P79" s="54">
        <v>6298.7639291295745</v>
      </c>
      <c r="Q79" s="54">
        <v>12212.546471890249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13013.0913418577</v>
      </c>
      <c r="B82" s="54">
        <v>6925.971377691706</v>
      </c>
      <c r="C82" s="54">
        <v>1171.245135381135</v>
      </c>
      <c r="D82" s="54">
        <v>5099.2793245686134</v>
      </c>
      <c r="E82" s="54">
        <v>26209.587179499136</v>
      </c>
      <c r="F82" s="54">
        <v>0</v>
      </c>
      <c r="G82" s="54">
        <f t="shared" ref="G82:G83" si="6">E82+F82</f>
        <v>26209.587179499136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12212.546471890249</v>
      </c>
      <c r="B83" s="54">
        <v>6298.7639291295745</v>
      </c>
      <c r="C83" s="54">
        <v>727.18850658433576</v>
      </c>
      <c r="D83" s="54">
        <v>3369.7184122770987</v>
      </c>
      <c r="E83" s="54">
        <v>22608.217319881238</v>
      </c>
      <c r="F83" s="54">
        <v>0</v>
      </c>
      <c r="G83" s="54">
        <f t="shared" si="6"/>
        <v>22608.217319881238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16629.857710320033</v>
      </c>
      <c r="L84" s="54">
        <v>0</v>
      </c>
      <c r="M84" s="54">
        <v>16629.857710320033</v>
      </c>
      <c r="N84" s="54">
        <v>0</v>
      </c>
      <c r="O84" s="54">
        <v>0</v>
      </c>
      <c r="P84" s="54">
        <v>5021.321703345995</v>
      </c>
      <c r="Q84" s="54">
        <v>11608.536006974044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14501.828317594895</v>
      </c>
      <c r="L85" s="54">
        <v>0</v>
      </c>
      <c r="M85" s="54">
        <v>14501.828317594895</v>
      </c>
      <c r="N85" s="54">
        <v>0</v>
      </c>
      <c r="O85" s="54">
        <v>0</v>
      </c>
      <c r="P85" s="54">
        <v>2893.2923106208536</v>
      </c>
      <c r="Q85" s="54">
        <v>11608.536006974044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2128.02939272514</v>
      </c>
      <c r="L86" s="54">
        <v>0</v>
      </c>
      <c r="M86" s="54">
        <v>2128.02939272514</v>
      </c>
      <c r="N86" s="54">
        <v>0</v>
      </c>
      <c r="O86" s="54">
        <v>0</v>
      </c>
      <c r="P86" s="54">
        <v>2128.02939272514</v>
      </c>
      <c r="Q86" s="54">
        <v>0</v>
      </c>
    </row>
    <row r="87" spans="1:17" s="20" customFormat="1" ht="27.6" customHeight="1" x14ac:dyDescent="0.25">
      <c r="A87" s="54">
        <v>33.992792923130501</v>
      </c>
      <c r="B87" s="54">
        <v>0</v>
      </c>
      <c r="C87" s="54">
        <v>0</v>
      </c>
      <c r="D87" s="54">
        <v>0</v>
      </c>
      <c r="E87" s="54">
        <v>33.992792923130501</v>
      </c>
      <c r="F87" s="54">
        <v>8.4316859999999991</v>
      </c>
      <c r="G87" s="54">
        <f t="shared" ref="G87" si="7">E87+F87</f>
        <v>42.424478923130501</v>
      </c>
      <c r="H87" s="43"/>
      <c r="I87" s="33" t="s">
        <v>54</v>
      </c>
      <c r="J87" s="56" t="s">
        <v>145</v>
      </c>
      <c r="K87" s="54">
        <f t="shared" si="3"/>
        <v>42.424478923130508</v>
      </c>
      <c r="L87" s="54">
        <v>0</v>
      </c>
      <c r="M87" s="54">
        <v>42.424478923130508</v>
      </c>
      <c r="N87" s="54">
        <v>17.899585277182101</v>
      </c>
      <c r="O87" s="54">
        <v>20.92259027565639</v>
      </c>
      <c r="P87" s="54">
        <v>0</v>
      </c>
      <c r="Q87" s="54">
        <v>3.6023033702920104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9571.2977831791195</v>
      </c>
      <c r="L88" s="54">
        <v>0</v>
      </c>
      <c r="M88" s="54">
        <v>9571.2977831791195</v>
      </c>
      <c r="N88" s="54">
        <v>5081.3797392914294</v>
      </c>
      <c r="O88" s="54">
        <v>1150.3225451054889</v>
      </c>
      <c r="P88" s="54">
        <v>1904.649674345711</v>
      </c>
      <c r="Q88" s="54">
        <v>1434.9458244364962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5969.9279235612221</v>
      </c>
      <c r="L89" s="54">
        <v>0</v>
      </c>
      <c r="M89" s="54">
        <v>5969.9279235612221</v>
      </c>
      <c r="N89" s="54">
        <v>3351.8188269999146</v>
      </c>
      <c r="O89" s="54">
        <v>706.26591630868961</v>
      </c>
      <c r="P89" s="54">
        <v>1277.442225783579</v>
      </c>
      <c r="Q89" s="54">
        <v>634.40095446904479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-3057.7800928963529</v>
      </c>
      <c r="L90" s="54">
        <v>-3057.7800928963529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634.40095446904479</v>
      </c>
      <c r="B94" s="54">
        <v>1277.442225783579</v>
      </c>
      <c r="C94" s="54">
        <v>706.26591630868961</v>
      </c>
      <c r="D94" s="54">
        <v>3351.8188269999146</v>
      </c>
      <c r="E94" s="54">
        <v>5969.9279235612221</v>
      </c>
      <c r="F94" s="54">
        <v>0</v>
      </c>
      <c r="G94" s="54">
        <f t="shared" ref="G94:G99" si="8">E94+F94</f>
        <v>5969.9279235612221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-3057.7800928963529</v>
      </c>
      <c r="G95" s="54">
        <f t="shared" si="8"/>
        <v>-3057.7800928963529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97.154957512238283</v>
      </c>
      <c r="B96" s="54">
        <v>74.511651689999965</v>
      </c>
      <c r="C96" s="54">
        <v>228.95893890885111</v>
      </c>
      <c r="D96" s="54">
        <v>204.10804891146117</v>
      </c>
      <c r="E96" s="54">
        <v>604.73359702255061</v>
      </c>
      <c r="F96" s="54">
        <v>315.36192653049221</v>
      </c>
      <c r="G96" s="54">
        <f t="shared" si="8"/>
        <v>920.09552355304277</v>
      </c>
      <c r="H96" s="43"/>
      <c r="I96" s="33" t="s">
        <v>57</v>
      </c>
      <c r="J96" s="56" t="s">
        <v>151</v>
      </c>
      <c r="K96" s="54">
        <f t="shared" ref="K96:K109" si="9">L96+M96</f>
        <v>920.09552355304265</v>
      </c>
      <c r="L96" s="54">
        <v>252.66952432885111</v>
      </c>
      <c r="M96" s="54">
        <v>667.42599922419151</v>
      </c>
      <c r="N96" s="54">
        <v>0.47230630000000073</v>
      </c>
      <c r="O96" s="54">
        <v>226.4940678056229</v>
      </c>
      <c r="P96" s="54">
        <v>383.09088175584782</v>
      </c>
      <c r="Q96" s="54">
        <v>57.368743362720885</v>
      </c>
    </row>
    <row r="97" spans="1:17" s="17" customFormat="1" ht="13.35" customHeight="1" x14ac:dyDescent="0.25">
      <c r="A97" s="54">
        <v>0</v>
      </c>
      <c r="B97" s="54">
        <v>43.994368399999999</v>
      </c>
      <c r="C97" s="54">
        <v>0</v>
      </c>
      <c r="D97" s="54">
        <v>0</v>
      </c>
      <c r="E97" s="54">
        <v>43.994368399999999</v>
      </c>
      <c r="F97" s="54">
        <v>0</v>
      </c>
      <c r="G97" s="54">
        <f t="shared" si="8"/>
        <v>43.994368399999999</v>
      </c>
      <c r="H97" s="42"/>
      <c r="I97" s="35" t="s">
        <v>58</v>
      </c>
      <c r="J97" s="58" t="s">
        <v>152</v>
      </c>
      <c r="K97" s="54">
        <f t="shared" si="9"/>
        <v>44.434963400000001</v>
      </c>
      <c r="L97" s="54">
        <v>0</v>
      </c>
      <c r="M97" s="54">
        <v>44.434963400000001</v>
      </c>
      <c r="N97" s="54">
        <v>0</v>
      </c>
      <c r="O97" s="54">
        <v>0</v>
      </c>
      <c r="P97" s="54">
        <v>0</v>
      </c>
      <c r="Q97" s="54">
        <v>44.434963400000001</v>
      </c>
    </row>
    <row r="98" spans="1:17" s="17" customFormat="1" ht="13.35" customHeight="1" x14ac:dyDescent="0.25">
      <c r="A98" s="54">
        <v>84.005727209517389</v>
      </c>
      <c r="B98" s="54">
        <v>23.656048419999973</v>
      </c>
      <c r="C98" s="54">
        <v>0</v>
      </c>
      <c r="D98" s="54">
        <v>197.69260240406985</v>
      </c>
      <c r="E98" s="54">
        <v>305.35437803358724</v>
      </c>
      <c r="F98" s="54">
        <v>88.389787724869237</v>
      </c>
      <c r="G98" s="54">
        <f t="shared" si="8"/>
        <v>393.74416575845646</v>
      </c>
      <c r="H98" s="42"/>
      <c r="I98" s="35" t="s">
        <v>59</v>
      </c>
      <c r="J98" s="58" t="s">
        <v>153</v>
      </c>
      <c r="K98" s="54">
        <f t="shared" si="9"/>
        <v>393.74416575845652</v>
      </c>
      <c r="L98" s="54">
        <v>23.656048419999973</v>
      </c>
      <c r="M98" s="54">
        <v>370.08811733845653</v>
      </c>
      <c r="N98" s="54">
        <v>0</v>
      </c>
      <c r="O98" s="54">
        <v>0</v>
      </c>
      <c r="P98" s="54">
        <v>370.08811733845653</v>
      </c>
      <c r="Q98" s="54">
        <v>0</v>
      </c>
    </row>
    <row r="99" spans="1:17" s="20" customFormat="1" ht="13.35" customHeight="1" x14ac:dyDescent="0.25">
      <c r="A99" s="54">
        <v>13.149230302720886</v>
      </c>
      <c r="B99" s="54">
        <v>6.8612348699999988</v>
      </c>
      <c r="C99" s="54">
        <v>228.95893890885111</v>
      </c>
      <c r="D99" s="54">
        <v>6.4154465073913016</v>
      </c>
      <c r="E99" s="54">
        <v>255.3848505889633</v>
      </c>
      <c r="F99" s="54">
        <v>226.5315438056229</v>
      </c>
      <c r="G99" s="54">
        <f t="shared" si="8"/>
        <v>481.91639439458618</v>
      </c>
      <c r="H99" s="42"/>
      <c r="I99" s="35" t="s">
        <v>60</v>
      </c>
      <c r="J99" s="58" t="s">
        <v>154</v>
      </c>
      <c r="K99" s="54">
        <f t="shared" si="9"/>
        <v>481.91639439458623</v>
      </c>
      <c r="L99" s="54">
        <v>229.01347590885112</v>
      </c>
      <c r="M99" s="54">
        <v>252.90291848573511</v>
      </c>
      <c r="N99" s="54">
        <v>0.47230630000000073</v>
      </c>
      <c r="O99" s="54">
        <v>226.4940678056229</v>
      </c>
      <c r="P99" s="54">
        <v>13.002764417391305</v>
      </c>
      <c r="Q99" s="54">
        <v>12.933779962720882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2912.1478306648673</v>
      </c>
      <c r="L100" s="54">
        <v>-2995.0876906947155</v>
      </c>
      <c r="M100" s="54">
        <v>5907.2355213595829</v>
      </c>
      <c r="N100" s="54">
        <v>3555.454569611376</v>
      </c>
      <c r="O100" s="54">
        <v>708.73078741192342</v>
      </c>
      <c r="P100" s="54">
        <v>968.86299571773077</v>
      </c>
      <c r="Q100" s="54">
        <v>674.1871686185616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674.1871686185616</v>
      </c>
      <c r="B102" s="54">
        <v>968.86299571773077</v>
      </c>
      <c r="C102" s="54">
        <v>708.73078741192342</v>
      </c>
      <c r="D102" s="54">
        <v>3555.454569611376</v>
      </c>
      <c r="E102" s="54">
        <v>5907.2355213595829</v>
      </c>
      <c r="F102" s="54">
        <v>-2995.0876906947155</v>
      </c>
      <c r="G102" s="54">
        <f t="shared" ref="G102" si="10">E102+F102</f>
        <v>2912.1478306648673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6513.5176902827752</v>
      </c>
      <c r="L103" s="54">
        <v>0</v>
      </c>
      <c r="M103" s="54">
        <v>6513.5176902827752</v>
      </c>
      <c r="N103" s="54">
        <v>2754.5658484389296</v>
      </c>
      <c r="O103" s="54">
        <v>947.69807978232109</v>
      </c>
      <c r="P103" s="54">
        <v>1653.0683238529484</v>
      </c>
      <c r="Q103" s="54">
        <v>1158.1854382085767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5858.7018300898453</v>
      </c>
      <c r="L104" s="54">
        <v>0</v>
      </c>
      <c r="M104" s="54">
        <v>5858.7018300898453</v>
      </c>
      <c r="N104" s="54">
        <v>2571.0887265208298</v>
      </c>
      <c r="O104" s="54">
        <v>475.6152775945157</v>
      </c>
      <c r="P104" s="54">
        <v>1654.2536663629485</v>
      </c>
      <c r="Q104" s="54">
        <v>1157.7441596115523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187.77146819292926</v>
      </c>
      <c r="L105" s="54">
        <v>0</v>
      </c>
      <c r="M105" s="54">
        <v>187.77146819292926</v>
      </c>
      <c r="N105" s="54">
        <v>188.19719848409335</v>
      </c>
      <c r="O105" s="54">
        <v>1.4497238901330686E-2</v>
      </c>
      <c r="P105" s="54">
        <v>-2.6545485099999984</v>
      </c>
      <c r="Q105" s="54">
        <v>2.2143209799346106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467.04439200000002</v>
      </c>
      <c r="L106" s="54">
        <v>0</v>
      </c>
      <c r="M106" s="54">
        <v>467.04439200000002</v>
      </c>
      <c r="N106" s="54">
        <v>-4.7200765659938551</v>
      </c>
      <c r="O106" s="54">
        <v>472.06830494890397</v>
      </c>
      <c r="P106" s="54">
        <v>1.469206</v>
      </c>
      <c r="Q106" s="54">
        <v>-1.7730423829101123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3601.3698596178974</v>
      </c>
      <c r="L107" s="54">
        <v>0</v>
      </c>
      <c r="M107" s="54">
        <v>3601.3698596178974</v>
      </c>
      <c r="N107" s="54">
        <v>1729.5609122915148</v>
      </c>
      <c r="O107" s="54">
        <v>444.0566287967992</v>
      </c>
      <c r="P107" s="54">
        <v>627.20744856213196</v>
      </c>
      <c r="Q107" s="54">
        <v>800.5448699674514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-66.784490110409322</v>
      </c>
      <c r="M108" s="54">
        <v>66.784490110409322</v>
      </c>
      <c r="N108" s="54">
        <v>25.583883450380352</v>
      </c>
      <c r="O108" s="54">
        <v>-0.47009784357422824</v>
      </c>
      <c r="P108" s="54">
        <v>-26.816856540858083</v>
      </c>
      <c r="Q108" s="54">
        <v>68.487561044461273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1.9099388737231493E-11</v>
      </c>
      <c r="L109" s="52">
        <v>-2928.3032005842952</v>
      </c>
      <c r="M109" s="52">
        <v>2928.3032005843143</v>
      </c>
      <c r="N109" s="52">
        <v>2504.8657500135805</v>
      </c>
      <c r="O109" s="52">
        <v>205.55943426996708</v>
      </c>
      <c r="P109" s="52">
        <v>-30.181023032227515</v>
      </c>
      <c r="Q109" s="52">
        <v>248.05903933297526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topLeftCell="E1" zoomScale="75" workbookViewId="0">
      <pane ySplit="8" topLeftCell="A105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202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5279.2902231056842</v>
      </c>
      <c r="B10" s="54">
        <v>5290.1228489711739</v>
      </c>
      <c r="C10" s="54">
        <v>49451.899897110656</v>
      </c>
      <c r="D10" s="54">
        <v>33999.194772089162</v>
      </c>
      <c r="E10" s="54">
        <v>94020.507741276655</v>
      </c>
      <c r="F10" s="54">
        <v>0</v>
      </c>
      <c r="G10" s="54">
        <f>E10+F10</f>
        <v>94020.507741276655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2674.897003716495</v>
      </c>
      <c r="B11" s="54">
        <v>349.21796784057642</v>
      </c>
      <c r="C11" s="54">
        <v>49450.041865063249</v>
      </c>
      <c r="D11" s="54">
        <v>33856.692844904901</v>
      </c>
      <c r="E11" s="54">
        <v>86330.849681525215</v>
      </c>
      <c r="F11" s="54">
        <v>0</v>
      </c>
      <c r="G11" s="54">
        <f t="shared" ref="G11:G17" si="0">E11+F11</f>
        <v>86330.849681525215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1900.3786160341149</v>
      </c>
      <c r="B12" s="54">
        <v>70.672942122685257</v>
      </c>
      <c r="C12" s="54">
        <v>1.8580320474069836</v>
      </c>
      <c r="D12" s="54">
        <v>142.50192718426086</v>
      </c>
      <c r="E12" s="54">
        <v>2115.4115173884679</v>
      </c>
      <c r="F12" s="54">
        <v>0</v>
      </c>
      <c r="G12" s="54">
        <f t="shared" si="0"/>
        <v>2115.4115173884679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704.01460335507397</v>
      </c>
      <c r="B13" s="54">
        <v>4870.2319390079128</v>
      </c>
      <c r="C13" s="54">
        <v>0</v>
      </c>
      <c r="D13" s="54">
        <v>0</v>
      </c>
      <c r="E13" s="54">
        <v>5574.2465423629865</v>
      </c>
      <c r="F13" s="54">
        <v>0</v>
      </c>
      <c r="G13" s="54">
        <f t="shared" si="0"/>
        <v>5574.2465423629865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3491.1676889008695</v>
      </c>
      <c r="F14" s="54">
        <v>0</v>
      </c>
      <c r="G14" s="54">
        <f t="shared" si="0"/>
        <v>3491.1676889008695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47209.146414547118</v>
      </c>
      <c r="G15" s="54">
        <f t="shared" si="0"/>
        <v>47209.146414547118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15709.11163904704</v>
      </c>
      <c r="G16" s="54">
        <f t="shared" si="0"/>
        <v>15709.11163904704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31500.034775500073</v>
      </c>
      <c r="G17" s="54">
        <f t="shared" si="0"/>
        <v>31500.034775500073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63336.6308512291</v>
      </c>
      <c r="L18" s="54">
        <v>0</v>
      </c>
      <c r="M18" s="54">
        <v>63336.6308512291</v>
      </c>
      <c r="N18" s="54">
        <v>20474.177356629523</v>
      </c>
      <c r="O18" s="54">
        <v>40367.946545358514</v>
      </c>
      <c r="P18" s="54">
        <v>1300.7279000132455</v>
      </c>
      <c r="Q18" s="54">
        <v>1193.7790492278227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57325.327124720789</v>
      </c>
      <c r="L19" s="54">
        <v>57325.327124720789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13747.061817526164</v>
      </c>
      <c r="L20" s="54">
        <v>13747.061817526164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43578.265307194619</v>
      </c>
      <c r="L21" s="54">
        <v>43578.265307194619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34175.044578948429</v>
      </c>
      <c r="L22" s="54">
        <v>0</v>
      </c>
      <c r="M22" s="54">
        <v>34175.044578948429</v>
      </c>
      <c r="N22" s="54">
        <v>13525.017415459641</v>
      </c>
      <c r="O22" s="54">
        <v>9083.9533517521431</v>
      </c>
      <c r="P22" s="54">
        <v>3989.3949489579281</v>
      </c>
      <c r="Q22" s="54">
        <v>4085.511173877861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3744.2606451676861</v>
      </c>
      <c r="L23" s="54">
        <v>0</v>
      </c>
      <c r="M23" s="54">
        <v>3744.2606451676861</v>
      </c>
      <c r="N23" s="54">
        <v>1814.325439915556</v>
      </c>
      <c r="O23" s="54">
        <v>417.83940961678138</v>
      </c>
      <c r="P23" s="54">
        <v>680.26428390626666</v>
      </c>
      <c r="Q23" s="54">
        <v>831.83151172908185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20314.603223607071</v>
      </c>
      <c r="L24" s="54">
        <v>-10116.18071017367</v>
      </c>
      <c r="M24" s="54">
        <v>30430.783933780742</v>
      </c>
      <c r="N24" s="54">
        <v>11710.691975544083</v>
      </c>
      <c r="O24" s="54">
        <v>8666.1139421353619</v>
      </c>
      <c r="P24" s="54">
        <v>3309.1306650516622</v>
      </c>
      <c r="Q24" s="54">
        <v>3253.6796621487797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4085.511173877861</v>
      </c>
      <c r="B28" s="54">
        <v>3989.3949489579281</v>
      </c>
      <c r="C28" s="54">
        <v>9083.9533517521431</v>
      </c>
      <c r="D28" s="54">
        <v>13525.017415459641</v>
      </c>
      <c r="E28" s="54">
        <v>34175.044578948429</v>
      </c>
      <c r="F28" s="54">
        <v>0</v>
      </c>
      <c r="G28" s="54">
        <f t="shared" ref="G28:G29" si="2">E28+F28</f>
        <v>34175.044578948429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3253.6796621487792</v>
      </c>
      <c r="B29" s="54">
        <v>3309.1306650516617</v>
      </c>
      <c r="C29" s="54">
        <v>8666.1139421353619</v>
      </c>
      <c r="D29" s="54">
        <v>11710.691975544085</v>
      </c>
      <c r="E29" s="54">
        <v>30430.783933780742</v>
      </c>
      <c r="F29" s="54">
        <v>-10116.18071017367</v>
      </c>
      <c r="G29" s="54">
        <f t="shared" si="2"/>
        <v>20314.603223607071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16830.643671474514</v>
      </c>
      <c r="L30" s="54">
        <v>988.35105299999998</v>
      </c>
      <c r="M30" s="54">
        <v>15842.292618474514</v>
      </c>
      <c r="N30" s="54">
        <v>8650.5670148561876</v>
      </c>
      <c r="O30" s="54">
        <v>3167.6686030033075</v>
      </c>
      <c r="P30" s="54">
        <v>3197.8989689434293</v>
      </c>
      <c r="Q30" s="54">
        <v>826.15803167159038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14476.793618591599</v>
      </c>
      <c r="L31" s="54">
        <v>811.14496799999995</v>
      </c>
      <c r="M31" s="54">
        <v>13665.648650591598</v>
      </c>
      <c r="N31" s="54">
        <v>7625.2443642374001</v>
      </c>
      <c r="O31" s="54">
        <v>2751.9812527566623</v>
      </c>
      <c r="P31" s="54">
        <v>2550.3696422901703</v>
      </c>
      <c r="Q31" s="54">
        <v>738.05339130736581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2353.8500528829168</v>
      </c>
      <c r="L32" s="54">
        <v>177.206085</v>
      </c>
      <c r="M32" s="54">
        <v>2176.643967882917</v>
      </c>
      <c r="N32" s="54">
        <v>1025.322650618788</v>
      </c>
      <c r="O32" s="54">
        <v>415.68735024664477</v>
      </c>
      <c r="P32" s="54">
        <v>647.52932665325932</v>
      </c>
      <c r="Q32" s="54">
        <v>88.104640364224636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4281.8602050224836</v>
      </c>
      <c r="L33" s="54">
        <v>0</v>
      </c>
      <c r="M33" s="54">
        <v>4281.8602050224836</v>
      </c>
      <c r="N33" s="54">
        <v>15.818291773515776</v>
      </c>
      <c r="O33" s="54">
        <v>648.96884638569168</v>
      </c>
      <c r="P33" s="54">
        <v>9.9475946099999994</v>
      </c>
      <c r="Q33" s="54">
        <v>15.872986582698763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3591.2524856705772</v>
      </c>
      <c r="L34" s="54">
        <v>0</v>
      </c>
      <c r="M34" s="54">
        <v>3591.2524856705772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690.60771935190621</v>
      </c>
      <c r="L35" s="54">
        <v>0</v>
      </c>
      <c r="M35" s="54">
        <v>690.60771935190621</v>
      </c>
      <c r="N35" s="54">
        <v>15.818291773515776</v>
      </c>
      <c r="O35" s="54">
        <v>648.96884638569168</v>
      </c>
      <c r="P35" s="54">
        <v>9.9475946099999994</v>
      </c>
      <c r="Q35" s="54">
        <v>15.872986582698763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378.17962152670538</v>
      </c>
      <c r="L36" s="54">
        <v>0</v>
      </c>
      <c r="M36" s="54">
        <v>378.17962152670538</v>
      </c>
      <c r="N36" s="54">
        <v>150.23546459829311</v>
      </c>
      <c r="O36" s="54">
        <v>0</v>
      </c>
      <c r="P36" s="54">
        <v>9.6346049999999989E-2</v>
      </c>
      <c r="Q36" s="54">
        <v>127.76301410870536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100.0847967697069</v>
      </c>
      <c r="L37" s="54">
        <v>0</v>
      </c>
      <c r="M37" s="54">
        <v>100.0847967697069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278.09482475699849</v>
      </c>
      <c r="L38" s="54">
        <v>0</v>
      </c>
      <c r="M38" s="54">
        <v>278.09482475699849</v>
      </c>
      <c r="N38" s="54">
        <v>150.23546459829311</v>
      </c>
      <c r="O38" s="54">
        <v>0</v>
      </c>
      <c r="P38" s="54">
        <v>9.6346049999999989E-2</v>
      </c>
      <c r="Q38" s="54">
        <v>127.76301410870536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14429.071376978145</v>
      </c>
      <c r="L39" s="54">
        <v>0</v>
      </c>
      <c r="M39" s="54">
        <v>14429.071376978145</v>
      </c>
      <c r="N39" s="54">
        <v>5008.8675734282297</v>
      </c>
      <c r="O39" s="54">
        <v>5267.3159023631442</v>
      </c>
      <c r="P39" s="54">
        <v>781.64473145449927</v>
      </c>
      <c r="Q39" s="54">
        <v>3371.2431697322777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13489.40669905054</v>
      </c>
      <c r="L40" s="54">
        <v>0</v>
      </c>
      <c r="M40" s="54">
        <v>13489.40669905054</v>
      </c>
      <c r="N40" s="54">
        <v>5008.8675734282297</v>
      </c>
      <c r="O40" s="54">
        <v>5267.3159023631442</v>
      </c>
      <c r="P40" s="54">
        <v>781.64473145449927</v>
      </c>
      <c r="Q40" s="54">
        <v>2431.5784918046666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939.66467792761136</v>
      </c>
      <c r="L41" s="54">
        <v>0</v>
      </c>
      <c r="M41" s="54">
        <v>939.66467792761136</v>
      </c>
      <c r="N41" s="54">
        <v>0</v>
      </c>
      <c r="O41" s="54">
        <v>0</v>
      </c>
      <c r="P41" s="54">
        <v>0</v>
      </c>
      <c r="Q41" s="54">
        <v>939.66467792761136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10684.810731810459</v>
      </c>
      <c r="L42" s="54">
        <v>0</v>
      </c>
      <c r="M42" s="54">
        <v>10684.810731810459</v>
      </c>
      <c r="N42" s="54">
        <v>3194.5421335126739</v>
      </c>
      <c r="O42" s="54">
        <v>4849.476492746363</v>
      </c>
      <c r="P42" s="54">
        <v>101.38044754823261</v>
      </c>
      <c r="Q42" s="54">
        <v>2539.411658003196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3371.2431697322777</v>
      </c>
      <c r="B44" s="54">
        <v>781.64473145449927</v>
      </c>
      <c r="C44" s="54">
        <v>5267.3159023631442</v>
      </c>
      <c r="D44" s="54">
        <v>5008.8675734282297</v>
      </c>
      <c r="E44" s="54">
        <v>14429.071376978145</v>
      </c>
      <c r="F44" s="54">
        <v>0</v>
      </c>
      <c r="G44" s="54">
        <f>E44+F44</f>
        <v>14429.071376978145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2539.411658003196</v>
      </c>
      <c r="B45" s="54">
        <v>101.38044754823261</v>
      </c>
      <c r="C45" s="54">
        <v>4849.476492746363</v>
      </c>
      <c r="D45" s="54">
        <v>3194.5421335126739</v>
      </c>
      <c r="E45" s="54">
        <v>10684.810731810459</v>
      </c>
      <c r="F45" s="54">
        <v>0</v>
      </c>
      <c r="G45" s="54">
        <f t="shared" ref="G45:G60" si="4">E45+F45</f>
        <v>10684.810731810459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10843.595232474514</v>
      </c>
      <c r="B46" s="54">
        <v>0</v>
      </c>
      <c r="C46" s="54">
        <v>0</v>
      </c>
      <c r="D46" s="54">
        <v>0</v>
      </c>
      <c r="E46" s="54">
        <v>10843.595232474514</v>
      </c>
      <c r="F46" s="54">
        <v>5987.0484390000001</v>
      </c>
      <c r="G46" s="54">
        <f t="shared" si="4"/>
        <v>16830.643671474514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9225.6079955915993</v>
      </c>
      <c r="B47" s="54">
        <v>0</v>
      </c>
      <c r="C47" s="54">
        <v>0</v>
      </c>
      <c r="D47" s="54">
        <v>0</v>
      </c>
      <c r="E47" s="54">
        <v>9225.6079955915993</v>
      </c>
      <c r="F47" s="54">
        <v>5251.1856230000003</v>
      </c>
      <c r="G47" s="54">
        <f t="shared" si="4"/>
        <v>14476.793618591601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1617.9872368829169</v>
      </c>
      <c r="B48" s="54">
        <v>0</v>
      </c>
      <c r="C48" s="54">
        <v>0</v>
      </c>
      <c r="D48" s="54">
        <v>0</v>
      </c>
      <c r="E48" s="54">
        <v>1617.9872368829169</v>
      </c>
      <c r="F48" s="54">
        <v>735.86281599999995</v>
      </c>
      <c r="G48" s="54">
        <f t="shared" si="4"/>
        <v>2353.8500528829168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4255.5746026300758</v>
      </c>
      <c r="C49" s="54">
        <v>0</v>
      </c>
      <c r="D49" s="54">
        <v>0</v>
      </c>
      <c r="E49" s="54">
        <v>4255.5746026300758</v>
      </c>
      <c r="F49" s="54">
        <v>26.285602392407593</v>
      </c>
      <c r="G49" s="54">
        <f t="shared" si="4"/>
        <v>4281.8602050224836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3564.966883278169</v>
      </c>
      <c r="C50" s="54">
        <v>0</v>
      </c>
      <c r="D50" s="54">
        <v>0</v>
      </c>
      <c r="E50" s="54">
        <v>3564.966883278169</v>
      </c>
      <c r="F50" s="54">
        <v>26.285602392407593</v>
      </c>
      <c r="G50" s="54">
        <f t="shared" si="4"/>
        <v>3591.2524856705768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690.60771935190633</v>
      </c>
      <c r="C51" s="54">
        <v>0</v>
      </c>
      <c r="D51" s="54">
        <v>0</v>
      </c>
      <c r="E51" s="54">
        <v>690.60771935190633</v>
      </c>
      <c r="F51" s="54">
        <v>-4.3687294819273757E-28</v>
      </c>
      <c r="G51" s="54">
        <f t="shared" si="4"/>
        <v>690.60771935190633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378.17962152670538</v>
      </c>
      <c r="L52" s="54">
        <v>46.757876000000003</v>
      </c>
      <c r="M52" s="54">
        <v>331.42174552670537</v>
      </c>
      <c r="N52" s="54">
        <v>0</v>
      </c>
      <c r="O52" s="54">
        <v>0</v>
      </c>
      <c r="P52" s="54">
        <v>331.42174552670537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100.0847967697069</v>
      </c>
      <c r="L53" s="54">
        <v>4.7099769706915484E-2</v>
      </c>
      <c r="M53" s="54">
        <v>100.03769699999998</v>
      </c>
      <c r="N53" s="54">
        <v>0</v>
      </c>
      <c r="O53" s="54">
        <v>0</v>
      </c>
      <c r="P53" s="54">
        <v>100.03769699999998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278.09482475699849</v>
      </c>
      <c r="L54" s="54">
        <v>46.710776230293085</v>
      </c>
      <c r="M54" s="54">
        <v>231.38404852670539</v>
      </c>
      <c r="N54" s="54">
        <v>0</v>
      </c>
      <c r="O54" s="54">
        <v>0</v>
      </c>
      <c r="P54" s="54">
        <v>231.38404852670539</v>
      </c>
      <c r="Q54" s="54">
        <v>0</v>
      </c>
    </row>
    <row r="55" spans="1:17" s="22" customFormat="1" ht="13.35" customHeight="1" x14ac:dyDescent="0.25">
      <c r="A55" s="54">
        <v>969.30666637501292</v>
      </c>
      <c r="B55" s="54">
        <v>534.00645412525353</v>
      </c>
      <c r="C55" s="54">
        <v>138775.83666909012</v>
      </c>
      <c r="D55" s="54">
        <v>7917.3080360041267</v>
      </c>
      <c r="E55" s="54">
        <v>148196.45782559455</v>
      </c>
      <c r="F55" s="54">
        <v>131660.27724544751</v>
      </c>
      <c r="G55" s="54">
        <f t="shared" si="4"/>
        <v>279856.73507104209</v>
      </c>
      <c r="H55" s="43"/>
      <c r="I55" s="33" t="s">
        <v>32</v>
      </c>
      <c r="J55" s="56" t="s">
        <v>121</v>
      </c>
      <c r="K55" s="54">
        <f t="shared" si="3"/>
        <v>279856.73507104203</v>
      </c>
      <c r="L55" s="54">
        <v>128434.40760022245</v>
      </c>
      <c r="M55" s="54">
        <v>151422.32747081958</v>
      </c>
      <c r="N55" s="54">
        <v>9357.8593195581398</v>
      </c>
      <c r="O55" s="54">
        <v>141540.82414436049</v>
      </c>
      <c r="P55" s="54">
        <v>75.931116898668805</v>
      </c>
      <c r="Q55" s="54">
        <v>447.71289000228785</v>
      </c>
    </row>
    <row r="56" spans="1:17" s="22" customFormat="1" ht="13.35" customHeight="1" x14ac:dyDescent="0.25">
      <c r="A56" s="54">
        <v>625.77933366099808</v>
      </c>
      <c r="B56" s="54">
        <v>335.03983722693766</v>
      </c>
      <c r="C56" s="54">
        <v>78110.262254489557</v>
      </c>
      <c r="D56" s="54">
        <v>1228.1816904748352</v>
      </c>
      <c r="E56" s="54">
        <v>80299.263115852329</v>
      </c>
      <c r="F56" s="54">
        <v>32240.223459688292</v>
      </c>
      <c r="G56" s="54">
        <f t="shared" si="4"/>
        <v>112539.48657554062</v>
      </c>
      <c r="H56" s="42"/>
      <c r="I56" s="35" t="s">
        <v>33</v>
      </c>
      <c r="J56" s="58" t="s">
        <v>122</v>
      </c>
      <c r="K56" s="54">
        <f t="shared" si="3"/>
        <v>112539.48657554061</v>
      </c>
      <c r="L56" s="54">
        <v>64999.3171062287</v>
      </c>
      <c r="M56" s="54">
        <v>47540.169469311906</v>
      </c>
      <c r="N56" s="54">
        <v>1752.4351167053881</v>
      </c>
      <c r="O56" s="54">
        <v>45269.620934432729</v>
      </c>
      <c r="P56" s="54">
        <v>75.500655898668811</v>
      </c>
      <c r="Q56" s="54">
        <v>442.61276227512695</v>
      </c>
    </row>
    <row r="57" spans="1:17" s="22" customFormat="1" ht="13.35" customHeight="1" x14ac:dyDescent="0.25">
      <c r="A57" s="54">
        <v>125.20086837902514</v>
      </c>
      <c r="B57" s="54">
        <v>187.89665009999999</v>
      </c>
      <c r="C57" s="54">
        <v>54383.094591695597</v>
      </c>
      <c r="D57" s="54">
        <v>7034.2552132913179</v>
      </c>
      <c r="E57" s="54">
        <v>61730.447323465945</v>
      </c>
      <c r="F57" s="54">
        <v>27312.609291279423</v>
      </c>
      <c r="G57" s="54">
        <f t="shared" si="4"/>
        <v>89043.056614745365</v>
      </c>
      <c r="H57" s="42"/>
      <c r="I57" s="45" t="s">
        <v>34</v>
      </c>
      <c r="J57" s="58" t="s">
        <v>123</v>
      </c>
      <c r="K57" s="54">
        <f t="shared" si="3"/>
        <v>89043.056614745365</v>
      </c>
      <c r="L57" s="54">
        <v>58419.65768500288</v>
      </c>
      <c r="M57" s="54">
        <v>30623.398929742481</v>
      </c>
      <c r="N57" s="54">
        <v>3387.4702101927537</v>
      </c>
      <c r="O57" s="54">
        <v>27235.90783458342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1282.4042265469288</v>
      </c>
      <c r="D58" s="54">
        <v>-416.02314901077017</v>
      </c>
      <c r="E58" s="54">
        <v>866.38107753615907</v>
      </c>
      <c r="F58" s="54">
        <v>22454.147510797891</v>
      </c>
      <c r="G58" s="54">
        <f t="shared" si="4"/>
        <v>23320.528588334051</v>
      </c>
      <c r="H58" s="42"/>
      <c r="I58" s="35" t="s">
        <v>35</v>
      </c>
      <c r="J58" s="58" t="s">
        <v>124</v>
      </c>
      <c r="K58" s="54">
        <f t="shared" si="3"/>
        <v>23320.528588334051</v>
      </c>
      <c r="L58" s="54">
        <v>866.38107753615952</v>
      </c>
      <c r="M58" s="54">
        <v>22454.147510797891</v>
      </c>
      <c r="N58" s="54">
        <v>4198.7642594767558</v>
      </c>
      <c r="O58" s="54">
        <v>18255.383251321131</v>
      </c>
      <c r="P58" s="54">
        <v>0</v>
      </c>
      <c r="Q58" s="54">
        <v>0</v>
      </c>
    </row>
    <row r="59" spans="1:17" s="22" customFormat="1" ht="13.35" customHeight="1" x14ac:dyDescent="0.25">
      <c r="A59" s="54">
        <v>217.00592889117311</v>
      </c>
      <c r="B59" s="54">
        <v>0.69522542831592116</v>
      </c>
      <c r="C59" s="54">
        <v>5000.0296946527333</v>
      </c>
      <c r="D59" s="54">
        <v>63.490004335606486</v>
      </c>
      <c r="E59" s="54">
        <v>5281.2208533078283</v>
      </c>
      <c r="F59" s="54">
        <v>49653.281995681893</v>
      </c>
      <c r="G59" s="54">
        <f t="shared" si="4"/>
        <v>54934.502848989723</v>
      </c>
      <c r="H59" s="42"/>
      <c r="I59" s="45" t="s">
        <v>36</v>
      </c>
      <c r="J59" s="46" t="s">
        <v>170</v>
      </c>
      <c r="K59" s="54">
        <f t="shared" si="3"/>
        <v>54934.502848989723</v>
      </c>
      <c r="L59" s="54">
        <v>4148.7576954546994</v>
      </c>
      <c r="M59" s="54">
        <v>50785.745153535026</v>
      </c>
      <c r="N59" s="54">
        <v>5.8548700338293029</v>
      </c>
      <c r="O59" s="54">
        <v>50779.89028350119</v>
      </c>
      <c r="P59" s="54">
        <v>0</v>
      </c>
      <c r="Q59" s="54">
        <v>0</v>
      </c>
    </row>
    <row r="60" spans="1:17" s="21" customFormat="1" ht="13.35" customHeight="1" x14ac:dyDescent="0.25">
      <c r="A60" s="54">
        <v>1.3205354438164061</v>
      </c>
      <c r="B60" s="54">
        <v>10.374741369999999</v>
      </c>
      <c r="C60" s="54">
        <v>4.5901705327587972E-2</v>
      </c>
      <c r="D60" s="54">
        <v>7.404276913137851</v>
      </c>
      <c r="E60" s="54">
        <v>19.145455432281846</v>
      </c>
      <c r="F60" s="54">
        <v>1.4988E-2</v>
      </c>
      <c r="G60" s="54">
        <f t="shared" si="4"/>
        <v>19.160443432281845</v>
      </c>
      <c r="H60" s="42"/>
      <c r="I60" s="35" t="s">
        <v>37</v>
      </c>
      <c r="J60" s="58" t="s">
        <v>125</v>
      </c>
      <c r="K60" s="54">
        <f t="shared" si="3"/>
        <v>19.160443432281841</v>
      </c>
      <c r="L60" s="54">
        <v>0.29403600000000002</v>
      </c>
      <c r="M60" s="54">
        <v>18.866407432281843</v>
      </c>
      <c r="N60" s="54">
        <v>13.334863149412625</v>
      </c>
      <c r="O60" s="54">
        <v>2.1840522017331075E-2</v>
      </c>
      <c r="P60" s="54">
        <v>0.43046100000000026</v>
      </c>
      <c r="Q60" s="54">
        <v>5.0792427608518897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25970.949821330974</v>
      </c>
      <c r="L61" s="54">
        <v>0</v>
      </c>
      <c r="M61" s="54">
        <v>25970.949821330974</v>
      </c>
      <c r="N61" s="54">
        <v>3568.3162898742153</v>
      </c>
      <c r="O61" s="54">
        <v>2502.3284270927734</v>
      </c>
      <c r="P61" s="54">
        <v>5163.8729257844543</v>
      </c>
      <c r="Q61" s="54">
        <v>14736.432178579515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22226.689176163287</v>
      </c>
      <c r="L62" s="54">
        <v>0</v>
      </c>
      <c r="M62" s="54">
        <v>22226.689176163287</v>
      </c>
      <c r="N62" s="54">
        <v>1753.9908499586593</v>
      </c>
      <c r="O62" s="54">
        <v>2084.4890174759921</v>
      </c>
      <c r="P62" s="54">
        <v>4483.6086418781879</v>
      </c>
      <c r="Q62" s="54">
        <v>13904.600666850432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14736.432178579515</v>
      </c>
      <c r="B64" s="54">
        <v>5163.8729257844543</v>
      </c>
      <c r="C64" s="54">
        <v>2502.3284270927734</v>
      </c>
      <c r="D64" s="54">
        <v>3568.3162898742153</v>
      </c>
      <c r="E64" s="54">
        <v>25970.949821330974</v>
      </c>
      <c r="F64" s="54">
        <v>0</v>
      </c>
      <c r="G64" s="54">
        <f t="shared" ref="G64:G77" si="5">E64+F64</f>
        <v>25970.949821330974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13904.600666850432</v>
      </c>
      <c r="B65" s="54">
        <v>4483.6086418781879</v>
      </c>
      <c r="C65" s="54">
        <v>2084.4890174759921</v>
      </c>
      <c r="D65" s="54">
        <v>1753.9908499586593</v>
      </c>
      <c r="E65" s="54">
        <v>22226.689176163287</v>
      </c>
      <c r="F65" s="54">
        <v>0</v>
      </c>
      <c r="G65" s="54">
        <f t="shared" si="5"/>
        <v>22226.689176163287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4408.6216637416246</v>
      </c>
      <c r="C66" s="54">
        <v>0</v>
      </c>
      <c r="D66" s="54">
        <v>0</v>
      </c>
      <c r="E66" s="54">
        <v>4408.6216637416246</v>
      </c>
      <c r="F66" s="54">
        <v>87.221397999999994</v>
      </c>
      <c r="G66" s="54">
        <f t="shared" si="5"/>
        <v>4495.8430617416243</v>
      </c>
      <c r="H66" s="43"/>
      <c r="I66" s="33" t="s">
        <v>39</v>
      </c>
      <c r="J66" s="56" t="s">
        <v>127</v>
      </c>
      <c r="K66" s="54">
        <f t="shared" si="3"/>
        <v>4495.8430617416243</v>
      </c>
      <c r="L66" s="54">
        <v>500.74401699999999</v>
      </c>
      <c r="M66" s="54">
        <v>3995.0990447416243</v>
      </c>
      <c r="N66" s="54">
        <v>619.55129395284314</v>
      </c>
      <c r="O66" s="54">
        <v>1229.2567222188338</v>
      </c>
      <c r="P66" s="54">
        <v>1.009045</v>
      </c>
      <c r="Q66" s="54">
        <v>2145.2819835699479</v>
      </c>
    </row>
    <row r="67" spans="1:17" s="17" customFormat="1" ht="13.35" customHeight="1" x14ac:dyDescent="0.25">
      <c r="A67" s="55">
        <v>0</v>
      </c>
      <c r="B67" s="55">
        <v>4225.6494728399994</v>
      </c>
      <c r="C67" s="55">
        <v>0</v>
      </c>
      <c r="D67" s="55">
        <v>0</v>
      </c>
      <c r="E67" s="55">
        <v>4225.6494728399994</v>
      </c>
      <c r="F67" s="55">
        <v>87.221397999999994</v>
      </c>
      <c r="G67" s="55">
        <f t="shared" si="5"/>
        <v>4312.870870839999</v>
      </c>
      <c r="H67" s="42"/>
      <c r="I67" s="47" t="s">
        <v>40</v>
      </c>
      <c r="J67" s="63" t="s">
        <v>128</v>
      </c>
      <c r="K67" s="55">
        <f t="shared" si="3"/>
        <v>4312.870870839999</v>
      </c>
      <c r="L67" s="55">
        <v>500.74401699999999</v>
      </c>
      <c r="M67" s="55">
        <v>3812.1268538399995</v>
      </c>
      <c r="N67" s="55">
        <v>556.64885822419956</v>
      </c>
      <c r="O67" s="55">
        <v>1111.1718457599509</v>
      </c>
      <c r="P67" s="55">
        <v>0</v>
      </c>
      <c r="Q67" s="55">
        <v>2144.3061498558491</v>
      </c>
    </row>
    <row r="68" spans="1:17" s="17" customFormat="1" ht="13.35" customHeight="1" x14ac:dyDescent="0.25">
      <c r="A68" s="54">
        <v>0</v>
      </c>
      <c r="B68" s="54">
        <v>182.97219090162494</v>
      </c>
      <c r="C68" s="54">
        <v>0</v>
      </c>
      <c r="D68" s="54">
        <v>0</v>
      </c>
      <c r="E68" s="54">
        <v>182.97219090162494</v>
      </c>
      <c r="F68" s="54">
        <v>0</v>
      </c>
      <c r="G68" s="54">
        <f t="shared" si="5"/>
        <v>182.97219090162494</v>
      </c>
      <c r="H68" s="42"/>
      <c r="I68" s="35" t="s">
        <v>41</v>
      </c>
      <c r="J68" s="58" t="s">
        <v>129</v>
      </c>
      <c r="K68" s="54">
        <f t="shared" si="3"/>
        <v>182.97219090162494</v>
      </c>
      <c r="L68" s="54">
        <v>0</v>
      </c>
      <c r="M68" s="54">
        <v>182.97219090162494</v>
      </c>
      <c r="N68" s="54">
        <v>62.902435728643638</v>
      </c>
      <c r="O68" s="54">
        <v>118.08487645888309</v>
      </c>
      <c r="P68" s="54">
        <v>1.009045</v>
      </c>
      <c r="Q68" s="54">
        <v>0.97583371409823749</v>
      </c>
    </row>
    <row r="69" spans="1:17" s="17" customFormat="1" ht="13.35" customHeight="1" x14ac:dyDescent="0.25">
      <c r="A69" s="54">
        <v>4.0105949692488077</v>
      </c>
      <c r="B69" s="54">
        <v>3800.8246575305056</v>
      </c>
      <c r="C69" s="54">
        <v>238.04619485290451</v>
      </c>
      <c r="D69" s="54">
        <v>190.34562849054748</v>
      </c>
      <c r="E69" s="54">
        <v>4233.2270758432069</v>
      </c>
      <c r="F69" s="54">
        <v>244.40677159431252</v>
      </c>
      <c r="G69" s="54">
        <f t="shared" si="5"/>
        <v>4477.6338474375198</v>
      </c>
      <c r="H69" s="42"/>
      <c r="I69" s="33" t="s">
        <v>42</v>
      </c>
      <c r="J69" s="56" t="s">
        <v>130</v>
      </c>
      <c r="K69" s="54">
        <f t="shared" si="3"/>
        <v>4477.6338474375189</v>
      </c>
      <c r="L69" s="54">
        <v>1197.7826280330278</v>
      </c>
      <c r="M69" s="54">
        <v>3279.8512194044915</v>
      </c>
      <c r="N69" s="54">
        <v>0</v>
      </c>
      <c r="O69" s="54">
        <v>0</v>
      </c>
      <c r="P69" s="54">
        <v>0</v>
      </c>
      <c r="Q69" s="54">
        <v>3279.8512194044915</v>
      </c>
    </row>
    <row r="70" spans="1:17" s="18" customFormat="1" ht="13.35" customHeight="1" x14ac:dyDescent="0.25">
      <c r="A70" s="54">
        <v>3955.7359820592342</v>
      </c>
      <c r="B70" s="54">
        <v>0</v>
      </c>
      <c r="C70" s="54">
        <v>0</v>
      </c>
      <c r="D70" s="54">
        <v>0</v>
      </c>
      <c r="E70" s="54">
        <v>3955.7359820592342</v>
      </c>
      <c r="F70" s="54">
        <v>1302.029745</v>
      </c>
      <c r="G70" s="54">
        <f t="shared" si="5"/>
        <v>5257.7657270592345</v>
      </c>
      <c r="H70" s="42"/>
      <c r="I70" s="33" t="s">
        <v>43</v>
      </c>
      <c r="J70" s="56" t="s">
        <v>131</v>
      </c>
      <c r="K70" s="54">
        <f t="shared" si="3"/>
        <v>5257.7657270592345</v>
      </c>
      <c r="L70" s="54">
        <v>193.96554699999999</v>
      </c>
      <c r="M70" s="54">
        <v>5063.8001800592347</v>
      </c>
      <c r="N70" s="54">
        <v>109.8626627617445</v>
      </c>
      <c r="O70" s="54">
        <v>117.35330713000309</v>
      </c>
      <c r="P70" s="54">
        <v>4836.5371950034169</v>
      </c>
      <c r="Q70" s="54">
        <v>4.7015164069613848E-2</v>
      </c>
    </row>
    <row r="71" spans="1:17" s="17" customFormat="1" ht="13.35" customHeight="1" x14ac:dyDescent="0.25">
      <c r="A71" s="54">
        <v>845.60808400280735</v>
      </c>
      <c r="B71" s="54">
        <v>59.483832571648577</v>
      </c>
      <c r="C71" s="54">
        <v>3484.9707540241216</v>
      </c>
      <c r="D71" s="54">
        <v>427.47189152511282</v>
      </c>
      <c r="E71" s="54">
        <v>4817.534562123692</v>
      </c>
      <c r="F71" s="54">
        <v>3458.4997335820394</v>
      </c>
      <c r="G71" s="54">
        <f t="shared" si="5"/>
        <v>8276.034295705731</v>
      </c>
      <c r="H71" s="43"/>
      <c r="I71" s="33" t="s">
        <v>44</v>
      </c>
      <c r="J71" s="56" t="s">
        <v>132</v>
      </c>
      <c r="K71" s="54">
        <f t="shared" si="3"/>
        <v>8276.034295705731</v>
      </c>
      <c r="L71" s="54">
        <v>3166.4827061279134</v>
      </c>
      <c r="M71" s="54">
        <v>5109.5515895778171</v>
      </c>
      <c r="N71" s="54">
        <v>379.86330166720774</v>
      </c>
      <c r="O71" s="54">
        <v>3374.4784243623399</v>
      </c>
      <c r="P71" s="54">
        <v>1016.7391480896841</v>
      </c>
      <c r="Q71" s="54">
        <v>338.47071545858506</v>
      </c>
    </row>
    <row r="72" spans="1:17" s="17" customFormat="1" ht="13.35" customHeight="1" x14ac:dyDescent="0.25">
      <c r="A72" s="54">
        <v>0</v>
      </c>
      <c r="B72" s="54">
        <v>0</v>
      </c>
      <c r="C72" s="54">
        <v>2998.2377735301479</v>
      </c>
      <c r="D72" s="54">
        <v>0</v>
      </c>
      <c r="E72" s="54">
        <v>2998.2377735301479</v>
      </c>
      <c r="F72" s="54">
        <v>465.93693989832769</v>
      </c>
      <c r="G72" s="54">
        <f t="shared" si="5"/>
        <v>3464.1747134284756</v>
      </c>
      <c r="H72" s="42"/>
      <c r="I72" s="35" t="s">
        <v>45</v>
      </c>
      <c r="J72" s="58" t="s">
        <v>133</v>
      </c>
      <c r="K72" s="54">
        <f t="shared" si="3"/>
        <v>3464.1747134284751</v>
      </c>
      <c r="L72" s="54">
        <v>2536.5790083205861</v>
      </c>
      <c r="M72" s="54">
        <v>927.59570510788922</v>
      </c>
      <c r="N72" s="54">
        <v>110.00902426026798</v>
      </c>
      <c r="O72" s="54">
        <v>601.03674012977524</v>
      </c>
      <c r="P72" s="54">
        <v>7.4750983175743881</v>
      </c>
      <c r="Q72" s="54">
        <v>209.07484240027159</v>
      </c>
    </row>
    <row r="73" spans="1:17" s="17" customFormat="1" ht="13.35" customHeight="1" x14ac:dyDescent="0.25">
      <c r="A73" s="54">
        <v>187.5805566250711</v>
      </c>
      <c r="B73" s="54">
        <v>12.48031808</v>
      </c>
      <c r="C73" s="54">
        <v>486.73298049397408</v>
      </c>
      <c r="D73" s="54">
        <v>193.28641010005848</v>
      </c>
      <c r="E73" s="54">
        <v>880.08026529910376</v>
      </c>
      <c r="F73" s="54">
        <v>2296.2762834922873</v>
      </c>
      <c r="G73" s="54">
        <f t="shared" si="5"/>
        <v>3176.3565487913911</v>
      </c>
      <c r="H73" s="42"/>
      <c r="I73" s="35" t="s">
        <v>46</v>
      </c>
      <c r="J73" s="58" t="s">
        <v>134</v>
      </c>
      <c r="K73" s="54">
        <f t="shared" si="3"/>
        <v>3176.3565487913911</v>
      </c>
      <c r="L73" s="54">
        <v>464.1574075827329</v>
      </c>
      <c r="M73" s="54">
        <v>2712.1991412086581</v>
      </c>
      <c r="N73" s="54">
        <v>0</v>
      </c>
      <c r="O73" s="54">
        <v>2712.1991412086581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9.1256402245937753</v>
      </c>
      <c r="C75" s="54">
        <v>0</v>
      </c>
      <c r="D75" s="54">
        <v>0</v>
      </c>
      <c r="E75" s="54">
        <v>9.1256402245937753</v>
      </c>
      <c r="F75" s="54">
        <v>183.28130081000012</v>
      </c>
      <c r="G75" s="54">
        <f t="shared" si="5"/>
        <v>192.4069410345939</v>
      </c>
      <c r="H75" s="42"/>
      <c r="I75" s="35" t="s">
        <v>48</v>
      </c>
      <c r="J75" s="58" t="s">
        <v>136</v>
      </c>
      <c r="K75" s="54">
        <f t="shared" si="3"/>
        <v>192.4069410345939</v>
      </c>
      <c r="L75" s="54">
        <v>9.1256402245937753</v>
      </c>
      <c r="M75" s="54">
        <v>183.28130081000012</v>
      </c>
      <c r="N75" s="54">
        <v>0</v>
      </c>
      <c r="O75" s="54">
        <v>0</v>
      </c>
      <c r="P75" s="54">
        <v>183.28130081000012</v>
      </c>
      <c r="Q75" s="54">
        <v>0</v>
      </c>
    </row>
    <row r="76" spans="1:17" s="20" customFormat="1" ht="13.35" customHeight="1" x14ac:dyDescent="0.25">
      <c r="A76" s="54">
        <v>658.02752737773619</v>
      </c>
      <c r="B76" s="54">
        <v>37.877874267054793</v>
      </c>
      <c r="C76" s="54">
        <v>0</v>
      </c>
      <c r="D76" s="54">
        <v>234.18548142505438</v>
      </c>
      <c r="E76" s="54">
        <v>930.0908830698454</v>
      </c>
      <c r="F76" s="54">
        <v>293.53296338142428</v>
      </c>
      <c r="G76" s="54">
        <f t="shared" si="5"/>
        <v>1223.6238464512696</v>
      </c>
      <c r="H76" s="42"/>
      <c r="I76" s="35" t="s">
        <v>49</v>
      </c>
      <c r="J76" s="58" t="s">
        <v>137</v>
      </c>
      <c r="K76" s="54">
        <f t="shared" si="3"/>
        <v>1223.6238464512696</v>
      </c>
      <c r="L76" s="54">
        <v>156.62065000000001</v>
      </c>
      <c r="M76" s="54">
        <v>1067.0031964512696</v>
      </c>
      <c r="N76" s="54">
        <v>269.85427740693973</v>
      </c>
      <c r="O76" s="54">
        <v>61.242543023906812</v>
      </c>
      <c r="P76" s="54">
        <v>606.51050296210951</v>
      </c>
      <c r="Q76" s="54">
        <v>129.39587305831344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219.47224600000001</v>
      </c>
      <c r="G77" s="54">
        <f t="shared" si="5"/>
        <v>219.47224600000001</v>
      </c>
      <c r="H77" s="42"/>
      <c r="I77" s="38" t="s">
        <v>171</v>
      </c>
      <c r="J77" s="38" t="s">
        <v>172</v>
      </c>
      <c r="K77" s="54">
        <f t="shared" si="3"/>
        <v>219.47224600000001</v>
      </c>
      <c r="L77" s="54">
        <v>0</v>
      </c>
      <c r="M77" s="54">
        <v>219.47224600000001</v>
      </c>
      <c r="N77" s="54">
        <v>0</v>
      </c>
      <c r="O77" s="54">
        <v>0</v>
      </c>
      <c r="P77" s="54">
        <v>219.47224600000001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25937.767071315553</v>
      </c>
      <c r="L78" s="54">
        <v>0</v>
      </c>
      <c r="M78" s="54">
        <v>25937.767071315553</v>
      </c>
      <c r="N78" s="54">
        <v>3076.8565515080813</v>
      </c>
      <c r="O78" s="54">
        <v>1504.2569222586269</v>
      </c>
      <c r="P78" s="54">
        <v>7578.5176915351312</v>
      </c>
      <c r="Q78" s="54">
        <v>13778.135906013715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22193.506426147866</v>
      </c>
      <c r="L79" s="54">
        <v>0</v>
      </c>
      <c r="M79" s="54">
        <v>22193.506426147866</v>
      </c>
      <c r="N79" s="54">
        <v>1262.5311115925253</v>
      </c>
      <c r="O79" s="54">
        <v>1086.4175126418454</v>
      </c>
      <c r="P79" s="54">
        <v>6898.2534076288648</v>
      </c>
      <c r="Q79" s="54">
        <v>12946.304394284633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13778.135906013715</v>
      </c>
      <c r="B82" s="54">
        <v>7578.5176915351312</v>
      </c>
      <c r="C82" s="54">
        <v>1504.2569222586269</v>
      </c>
      <c r="D82" s="54">
        <v>3076.8565515080813</v>
      </c>
      <c r="E82" s="54">
        <v>25937.767071315553</v>
      </c>
      <c r="F82" s="54">
        <v>0</v>
      </c>
      <c r="G82" s="54">
        <f t="shared" ref="G82:G83" si="6">E82+F82</f>
        <v>25937.767071315553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12946.304394284633</v>
      </c>
      <c r="B83" s="54">
        <v>6898.2534076288648</v>
      </c>
      <c r="C83" s="54">
        <v>1086.4175126418454</v>
      </c>
      <c r="D83" s="54">
        <v>1262.5311115925253</v>
      </c>
      <c r="E83" s="54">
        <v>22193.506426147866</v>
      </c>
      <c r="F83" s="54">
        <v>0</v>
      </c>
      <c r="G83" s="54">
        <f t="shared" si="6"/>
        <v>22193.506426147866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17564.280712809868</v>
      </c>
      <c r="L84" s="54">
        <v>0</v>
      </c>
      <c r="M84" s="54">
        <v>17564.280712809868</v>
      </c>
      <c r="N84" s="54">
        <v>0</v>
      </c>
      <c r="O84" s="54">
        <v>0</v>
      </c>
      <c r="P84" s="54">
        <v>5184.8220036026069</v>
      </c>
      <c r="Q84" s="54">
        <v>12379.458709207263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15401.736900278633</v>
      </c>
      <c r="L85" s="54">
        <v>0</v>
      </c>
      <c r="M85" s="54">
        <v>15401.736900278633</v>
      </c>
      <c r="N85" s="54">
        <v>0</v>
      </c>
      <c r="O85" s="54">
        <v>0</v>
      </c>
      <c r="P85" s="54">
        <v>3022.2781910713711</v>
      </c>
      <c r="Q85" s="54">
        <v>12379.458709207263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2162.5438125312357</v>
      </c>
      <c r="L86" s="54">
        <v>0</v>
      </c>
      <c r="M86" s="54">
        <v>2162.5438125312357</v>
      </c>
      <c r="N86" s="54">
        <v>0</v>
      </c>
      <c r="O86" s="54">
        <v>0</v>
      </c>
      <c r="P86" s="54">
        <v>2162.5438125312357</v>
      </c>
      <c r="Q86" s="54">
        <v>0</v>
      </c>
    </row>
    <row r="87" spans="1:17" s="20" customFormat="1" ht="27.6" customHeight="1" x14ac:dyDescent="0.25">
      <c r="A87" s="54">
        <v>23.621955262121254</v>
      </c>
      <c r="B87" s="54">
        <v>0</v>
      </c>
      <c r="C87" s="54">
        <v>0</v>
      </c>
      <c r="D87" s="54">
        <v>0</v>
      </c>
      <c r="E87" s="54">
        <v>23.621955262121254</v>
      </c>
      <c r="F87" s="54">
        <v>11.617376999999999</v>
      </c>
      <c r="G87" s="54">
        <f t="shared" ref="G87" si="7">E87+F87</f>
        <v>35.239332262121252</v>
      </c>
      <c r="H87" s="43"/>
      <c r="I87" s="33" t="s">
        <v>54</v>
      </c>
      <c r="J87" s="56" t="s">
        <v>145</v>
      </c>
      <c r="K87" s="54">
        <f t="shared" si="3"/>
        <v>35.239332262121252</v>
      </c>
      <c r="L87" s="54">
        <v>0</v>
      </c>
      <c r="M87" s="54">
        <v>35.239332262121252</v>
      </c>
      <c r="N87" s="54">
        <v>20.56555320611211</v>
      </c>
      <c r="O87" s="54">
        <v>10.71019925082995</v>
      </c>
      <c r="P87" s="54">
        <v>0</v>
      </c>
      <c r="Q87" s="54">
        <v>3.9635798051791946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8361.8689815056769</v>
      </c>
      <c r="L88" s="54">
        <v>0</v>
      </c>
      <c r="M88" s="54">
        <v>8361.8689815056769</v>
      </c>
      <c r="N88" s="54">
        <v>3056.2909983019695</v>
      </c>
      <c r="O88" s="54">
        <v>1493.5467230077954</v>
      </c>
      <c r="P88" s="54">
        <v>2393.6956879325257</v>
      </c>
      <c r="Q88" s="54">
        <v>1418.3355722633917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4617.6083363379912</v>
      </c>
      <c r="L89" s="54">
        <v>0</v>
      </c>
      <c r="M89" s="54">
        <v>4617.6083363379912</v>
      </c>
      <c r="N89" s="54">
        <v>1241.9655583864135</v>
      </c>
      <c r="O89" s="54">
        <v>1075.7073133910139</v>
      </c>
      <c r="P89" s="54">
        <v>1713.4314040262591</v>
      </c>
      <c r="Q89" s="54">
        <v>586.50406053430982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-1867.2858255408039</v>
      </c>
      <c r="L90" s="54">
        <v>-1867.2858255408039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586.50406053430982</v>
      </c>
      <c r="B94" s="54">
        <v>1713.4314040262591</v>
      </c>
      <c r="C94" s="54">
        <v>1075.7073133910139</v>
      </c>
      <c r="D94" s="54">
        <v>1241.9655583864135</v>
      </c>
      <c r="E94" s="54">
        <v>4617.6083363379912</v>
      </c>
      <c r="F94" s="54">
        <v>0</v>
      </c>
      <c r="G94" s="54">
        <f t="shared" ref="G94:G99" si="8">E94+F94</f>
        <v>4617.6083363379912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-1867.2858255408039</v>
      </c>
      <c r="G95" s="54">
        <f t="shared" si="8"/>
        <v>-1867.2858255408039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95.908355261460457</v>
      </c>
      <c r="B96" s="54">
        <v>63.539845159999999</v>
      </c>
      <c r="C96" s="54">
        <v>239.7420872153285</v>
      </c>
      <c r="D96" s="54">
        <v>195.0725864628418</v>
      </c>
      <c r="E96" s="54">
        <v>594.26287409963072</v>
      </c>
      <c r="F96" s="54">
        <v>324.3956847683927</v>
      </c>
      <c r="G96" s="54">
        <f t="shared" si="8"/>
        <v>918.65855886802342</v>
      </c>
      <c r="H96" s="43"/>
      <c r="I96" s="33" t="s">
        <v>57</v>
      </c>
      <c r="J96" s="56" t="s">
        <v>151</v>
      </c>
      <c r="K96" s="54">
        <f t="shared" ref="K96:K109" si="9">L96+M96</f>
        <v>918.65855886802342</v>
      </c>
      <c r="L96" s="54">
        <v>227.90581959532847</v>
      </c>
      <c r="M96" s="54">
        <v>690.75273927269495</v>
      </c>
      <c r="N96" s="54">
        <v>0.75984957999999825</v>
      </c>
      <c r="O96" s="54">
        <v>228.72419758387019</v>
      </c>
      <c r="P96" s="54">
        <v>396.87990447173911</v>
      </c>
      <c r="Q96" s="54">
        <v>64.388787637085628</v>
      </c>
    </row>
    <row r="97" spans="1:17" s="17" customFormat="1" ht="13.35" customHeight="1" x14ac:dyDescent="0.25">
      <c r="A97" s="54">
        <v>0</v>
      </c>
      <c r="B97" s="54">
        <v>47.469484789999989</v>
      </c>
      <c r="C97" s="54">
        <v>0</v>
      </c>
      <c r="D97" s="54">
        <v>0</v>
      </c>
      <c r="E97" s="54">
        <v>47.469484789999989</v>
      </c>
      <c r="F97" s="54">
        <v>0</v>
      </c>
      <c r="G97" s="54">
        <f t="shared" si="8"/>
        <v>47.469484789999989</v>
      </c>
      <c r="H97" s="42"/>
      <c r="I97" s="35" t="s">
        <v>58</v>
      </c>
      <c r="J97" s="58" t="s">
        <v>152</v>
      </c>
      <c r="K97" s="54">
        <f t="shared" si="9"/>
        <v>47.937605789999992</v>
      </c>
      <c r="L97" s="54">
        <v>0</v>
      </c>
      <c r="M97" s="54">
        <v>47.937605789999992</v>
      </c>
      <c r="N97" s="54">
        <v>0</v>
      </c>
      <c r="O97" s="54">
        <v>0</v>
      </c>
      <c r="P97" s="54">
        <v>0</v>
      </c>
      <c r="Q97" s="54">
        <v>47.937605789999992</v>
      </c>
    </row>
    <row r="98" spans="1:17" s="17" customFormat="1" ht="13.35" customHeight="1" x14ac:dyDescent="0.25">
      <c r="A98" s="54">
        <v>73.553278575140325</v>
      </c>
      <c r="B98" s="54">
        <v>7.3371169999999957</v>
      </c>
      <c r="C98" s="54">
        <v>0</v>
      </c>
      <c r="D98" s="54">
        <v>188.45911185033714</v>
      </c>
      <c r="E98" s="54">
        <v>269.3495074254775</v>
      </c>
      <c r="F98" s="54">
        <v>95.094114184522468</v>
      </c>
      <c r="G98" s="54">
        <f t="shared" si="8"/>
        <v>364.44362160999998</v>
      </c>
      <c r="H98" s="42"/>
      <c r="I98" s="35" t="s">
        <v>59</v>
      </c>
      <c r="J98" s="58" t="s">
        <v>153</v>
      </c>
      <c r="K98" s="54">
        <f t="shared" si="9"/>
        <v>364.44362160999998</v>
      </c>
      <c r="L98" s="54">
        <v>7.3371169999999957</v>
      </c>
      <c r="M98" s="54">
        <v>357.10650461</v>
      </c>
      <c r="N98" s="54">
        <v>0</v>
      </c>
      <c r="O98" s="54">
        <v>0</v>
      </c>
      <c r="P98" s="54">
        <v>357.10650461</v>
      </c>
      <c r="Q98" s="54">
        <v>0</v>
      </c>
    </row>
    <row r="99" spans="1:17" s="20" customFormat="1" ht="13.35" customHeight="1" x14ac:dyDescent="0.25">
      <c r="A99" s="54">
        <v>22.355076686320125</v>
      </c>
      <c r="B99" s="54">
        <v>8.7332433700000056</v>
      </c>
      <c r="C99" s="54">
        <v>239.7420872153285</v>
      </c>
      <c r="D99" s="54">
        <v>6.6134746125046338</v>
      </c>
      <c r="E99" s="54">
        <v>277.44388188415326</v>
      </c>
      <c r="F99" s="54">
        <v>228.83344958387019</v>
      </c>
      <c r="G99" s="54">
        <f t="shared" si="8"/>
        <v>506.27733146802348</v>
      </c>
      <c r="H99" s="42"/>
      <c r="I99" s="35" t="s">
        <v>60</v>
      </c>
      <c r="J99" s="58" t="s">
        <v>154</v>
      </c>
      <c r="K99" s="54">
        <f t="shared" si="9"/>
        <v>506.27733146802348</v>
      </c>
      <c r="L99" s="54">
        <v>220.56870259532849</v>
      </c>
      <c r="M99" s="54">
        <v>285.70862887269499</v>
      </c>
      <c r="N99" s="54">
        <v>0.75984957999999825</v>
      </c>
      <c r="O99" s="54">
        <v>228.72419758387019</v>
      </c>
      <c r="P99" s="54">
        <v>39.773399861739129</v>
      </c>
      <c r="Q99" s="54">
        <v>16.451181847085635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2750.3225107971648</v>
      </c>
      <c r="L100" s="54">
        <v>-1770.7959603677407</v>
      </c>
      <c r="M100" s="54">
        <v>4521.1184711649057</v>
      </c>
      <c r="N100" s="54">
        <v>1436.2782952692567</v>
      </c>
      <c r="O100" s="54">
        <v>1086.7252030224724</v>
      </c>
      <c r="P100" s="54">
        <v>1380.0913447145185</v>
      </c>
      <c r="Q100" s="54">
        <v>618.02362815868389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618.02362815868389</v>
      </c>
      <c r="B102" s="54">
        <v>1380.0913447145185</v>
      </c>
      <c r="C102" s="54">
        <v>1086.7252030224724</v>
      </c>
      <c r="D102" s="54">
        <v>1436.2782952692567</v>
      </c>
      <c r="E102" s="54">
        <v>4521.1184711649057</v>
      </c>
      <c r="F102" s="54">
        <v>-1770.7959603677407</v>
      </c>
      <c r="G102" s="54">
        <f t="shared" ref="G102" si="10">E102+F102</f>
        <v>2750.3225107971648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6494.5831559648786</v>
      </c>
      <c r="L103" s="54">
        <v>0</v>
      </c>
      <c r="M103" s="54">
        <v>6494.5831559648786</v>
      </c>
      <c r="N103" s="54">
        <v>3107.9340506640956</v>
      </c>
      <c r="O103" s="54">
        <v>457.56690371133055</v>
      </c>
      <c r="P103" s="54">
        <v>1245.2192956279241</v>
      </c>
      <c r="Q103" s="54">
        <v>1683.8629059615291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6225.0029385468179</v>
      </c>
      <c r="L104" s="54">
        <v>0</v>
      </c>
      <c r="M104" s="54">
        <v>6225.0029385468179</v>
      </c>
      <c r="N104" s="54">
        <v>2856.7020132589628</v>
      </c>
      <c r="O104" s="54">
        <v>437.52528235572527</v>
      </c>
      <c r="P104" s="54">
        <v>1245.1302485879269</v>
      </c>
      <c r="Q104" s="54">
        <v>1685.6453943442023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256.64176541806222</v>
      </c>
      <c r="L105" s="54">
        <v>0</v>
      </c>
      <c r="M105" s="54">
        <v>256.64176541806222</v>
      </c>
      <c r="N105" s="54">
        <v>257.58396169076627</v>
      </c>
      <c r="O105" s="54">
        <v>8.4952648847600558E-3</v>
      </c>
      <c r="P105" s="54">
        <v>-1.4619709600024786</v>
      </c>
      <c r="Q105" s="54">
        <v>0.51127942241370805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12.938452000000089</v>
      </c>
      <c r="L106" s="54">
        <v>0</v>
      </c>
      <c r="M106" s="54">
        <v>12.938452000000089</v>
      </c>
      <c r="N106" s="54">
        <v>-6.3519242856335785</v>
      </c>
      <c r="O106" s="54">
        <v>20.033126090720533</v>
      </c>
      <c r="P106" s="54">
        <v>1.551018</v>
      </c>
      <c r="Q106" s="54">
        <v>-2.2937678050868584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3744.2606451676861</v>
      </c>
      <c r="L107" s="54">
        <v>0</v>
      </c>
      <c r="M107" s="54">
        <v>3744.2606451676861</v>
      </c>
      <c r="N107" s="54">
        <v>1814.325439915556</v>
      </c>
      <c r="O107" s="54">
        <v>417.83940961678138</v>
      </c>
      <c r="P107" s="54">
        <v>680.26428390626666</v>
      </c>
      <c r="Q107" s="54">
        <v>831.83151172908185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-359.28707959958365</v>
      </c>
      <c r="M108" s="54">
        <v>359.28707959958365</v>
      </c>
      <c r="N108" s="54">
        <v>272.50528137154441</v>
      </c>
      <c r="O108" s="54">
        <v>10.539103964065355</v>
      </c>
      <c r="P108" s="54">
        <v>129.46482550000002</v>
      </c>
      <c r="Q108" s="54">
        <v>-53.222131236026165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0</v>
      </c>
      <c r="L109" s="52">
        <v>-1411.5088807681541</v>
      </c>
      <c r="M109" s="52">
        <v>1411.5088807681541</v>
      </c>
      <c r="N109" s="52">
        <v>-129.83559685082244</v>
      </c>
      <c r="O109" s="52">
        <v>1036.4586049638785</v>
      </c>
      <c r="P109" s="52">
        <v>685.67150749286202</v>
      </c>
      <c r="Q109" s="52">
        <v>-180.78563483773803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201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5524.4386806433713</v>
      </c>
      <c r="B10" s="54">
        <v>5545.4866334204835</v>
      </c>
      <c r="C10" s="54">
        <v>56604.317274365756</v>
      </c>
      <c r="D10" s="54">
        <v>37927.375558285239</v>
      </c>
      <c r="E10" s="54">
        <v>105601.61814671486</v>
      </c>
      <c r="F10" s="54">
        <v>0</v>
      </c>
      <c r="G10" s="54">
        <f>E10+F10</f>
        <v>105601.61814671486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2804.1055094776043</v>
      </c>
      <c r="B11" s="54">
        <v>432.60020450385844</v>
      </c>
      <c r="C11" s="54">
        <v>56602.898209885272</v>
      </c>
      <c r="D11" s="54">
        <v>37782.57154338828</v>
      </c>
      <c r="E11" s="54">
        <v>97622.175467255001</v>
      </c>
      <c r="F11" s="54">
        <v>0</v>
      </c>
      <c r="G11" s="54">
        <f t="shared" ref="G11:G17" si="0">E11+F11</f>
        <v>97622.175467255001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1975.989034559391</v>
      </c>
      <c r="B12" s="54">
        <v>84.406534146379897</v>
      </c>
      <c r="C12" s="54">
        <v>1.4190644804900758</v>
      </c>
      <c r="D12" s="54">
        <v>144.80401489695583</v>
      </c>
      <c r="E12" s="54">
        <v>2206.6186480832166</v>
      </c>
      <c r="F12" s="54">
        <v>0</v>
      </c>
      <c r="G12" s="54">
        <f t="shared" si="0"/>
        <v>2206.6186480832166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744.34413660637722</v>
      </c>
      <c r="B13" s="54">
        <v>5028.4798947702457</v>
      </c>
      <c r="C13" s="54">
        <v>0</v>
      </c>
      <c r="D13" s="54">
        <v>0</v>
      </c>
      <c r="E13" s="54">
        <v>5772.8240313766219</v>
      </c>
      <c r="F13" s="54">
        <v>0</v>
      </c>
      <c r="G13" s="54">
        <f t="shared" si="0"/>
        <v>5772.8240313766219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3983.5085636363524</v>
      </c>
      <c r="F14" s="54">
        <v>0</v>
      </c>
      <c r="G14" s="54">
        <f t="shared" si="0"/>
        <v>3983.5085636363524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51911.313656233739</v>
      </c>
      <c r="G15" s="54">
        <f t="shared" si="0"/>
        <v>51911.313656233739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16020.48338380202</v>
      </c>
      <c r="G16" s="54">
        <f t="shared" si="0"/>
        <v>16020.48338380202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35890.830272431725</v>
      </c>
      <c r="G17" s="54">
        <f t="shared" si="0"/>
        <v>35890.830272431725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71943.223649014661</v>
      </c>
      <c r="L18" s="54">
        <v>0</v>
      </c>
      <c r="M18" s="54">
        <v>71943.223649014661</v>
      </c>
      <c r="N18" s="54">
        <v>22603.702183734029</v>
      </c>
      <c r="O18" s="54">
        <v>46675.157198981913</v>
      </c>
      <c r="P18" s="54">
        <v>1336.129930740223</v>
      </c>
      <c r="Q18" s="54">
        <v>1328.2343355584944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63831.898661554776</v>
      </c>
      <c r="L19" s="54">
        <v>63831.898661554776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14743.129962973411</v>
      </c>
      <c r="L20" s="54">
        <v>14743.129962973411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49088.768698581363</v>
      </c>
      <c r="L21" s="54">
        <v>49088.768698581363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37641.903061336539</v>
      </c>
      <c r="L22" s="54">
        <v>0</v>
      </c>
      <c r="M22" s="54">
        <v>37641.903061336539</v>
      </c>
      <c r="N22" s="54">
        <v>15323.673374551212</v>
      </c>
      <c r="O22" s="54">
        <v>9929.1600753838447</v>
      </c>
      <c r="P22" s="54">
        <v>4209.3567026802612</v>
      </c>
      <c r="Q22" s="54">
        <v>4196.2043450848778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3919.1743162476873</v>
      </c>
      <c r="L23" s="54">
        <v>0</v>
      </c>
      <c r="M23" s="54">
        <v>3919.1743162476873</v>
      </c>
      <c r="N23" s="54">
        <v>1918.8738809761919</v>
      </c>
      <c r="O23" s="54">
        <v>395.12988381230497</v>
      </c>
      <c r="P23" s="54">
        <v>723.46534148097942</v>
      </c>
      <c r="Q23" s="54">
        <v>881.70520997821018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21802.143739767824</v>
      </c>
      <c r="L24" s="54">
        <v>-11920.585005321029</v>
      </c>
      <c r="M24" s="54">
        <v>33722.728745088854</v>
      </c>
      <c r="N24" s="54">
        <v>13404.799493575019</v>
      </c>
      <c r="O24" s="54">
        <v>9534.030191571539</v>
      </c>
      <c r="P24" s="54">
        <v>3485.8913611992816</v>
      </c>
      <c r="Q24" s="54">
        <v>3314.4991351066678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4196.2043450848778</v>
      </c>
      <c r="B28" s="54">
        <v>4209.3567026802612</v>
      </c>
      <c r="C28" s="54">
        <v>9929.1600753838447</v>
      </c>
      <c r="D28" s="54">
        <v>15323.673374551212</v>
      </c>
      <c r="E28" s="54">
        <v>37641.903061336539</v>
      </c>
      <c r="F28" s="54">
        <v>0</v>
      </c>
      <c r="G28" s="54">
        <f t="shared" ref="G28:G29" si="2">E28+F28</f>
        <v>37641.903061336539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3314.4991351066674</v>
      </c>
      <c r="B29" s="54">
        <v>3485.8913611992816</v>
      </c>
      <c r="C29" s="54">
        <v>9534.030191571539</v>
      </c>
      <c r="D29" s="54">
        <v>13404.799493575019</v>
      </c>
      <c r="E29" s="54">
        <v>33722.728745088854</v>
      </c>
      <c r="F29" s="54">
        <v>-11920.585005321029</v>
      </c>
      <c r="G29" s="54">
        <f t="shared" si="2"/>
        <v>21802.143739767824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18295.641869545179</v>
      </c>
      <c r="L30" s="54">
        <v>1044.676944</v>
      </c>
      <c r="M30" s="54">
        <v>17250.96492554518</v>
      </c>
      <c r="N30" s="54">
        <v>9340.3781309693841</v>
      </c>
      <c r="O30" s="54">
        <v>3574.9631486922895</v>
      </c>
      <c r="P30" s="54">
        <v>3363.8918098925583</v>
      </c>
      <c r="Q30" s="54">
        <v>971.73183599095114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15809.287716759893</v>
      </c>
      <c r="L31" s="54">
        <v>860.27197799999999</v>
      </c>
      <c r="M31" s="54">
        <v>14949.015738759892</v>
      </c>
      <c r="N31" s="54">
        <v>8246.0608313600405</v>
      </c>
      <c r="O31" s="54">
        <v>3142.5865869200888</v>
      </c>
      <c r="P31" s="54">
        <v>2688.5267938522788</v>
      </c>
      <c r="Q31" s="54">
        <v>871.84152662748329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2486.3541527852917</v>
      </c>
      <c r="L32" s="54">
        <v>184.404966</v>
      </c>
      <c r="M32" s="54">
        <v>2301.9491867852917</v>
      </c>
      <c r="N32" s="54">
        <v>1094.3172996093438</v>
      </c>
      <c r="O32" s="54">
        <v>432.37656177220072</v>
      </c>
      <c r="P32" s="54">
        <v>675.3650160402791</v>
      </c>
      <c r="Q32" s="54">
        <v>99.890309363467935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4869.9696531083073</v>
      </c>
      <c r="L33" s="54">
        <v>0</v>
      </c>
      <c r="M33" s="54">
        <v>4869.9696531083073</v>
      </c>
      <c r="N33" s="54">
        <v>28.990830955367397</v>
      </c>
      <c r="O33" s="54">
        <v>705.98910291236461</v>
      </c>
      <c r="P33" s="54">
        <v>6.0535907999999994</v>
      </c>
      <c r="Q33" s="54">
        <v>17.751398581249216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4111.1847298593257</v>
      </c>
      <c r="L34" s="54">
        <v>0</v>
      </c>
      <c r="M34" s="54">
        <v>4111.1847298593257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758.78492324898127</v>
      </c>
      <c r="L35" s="54">
        <v>0</v>
      </c>
      <c r="M35" s="54">
        <v>758.78492324898127</v>
      </c>
      <c r="N35" s="54">
        <v>28.990830955367397</v>
      </c>
      <c r="O35" s="54">
        <v>705.98910291236461</v>
      </c>
      <c r="P35" s="54">
        <v>6.0535907999999994</v>
      </c>
      <c r="Q35" s="54">
        <v>17.751398581249216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446.57232454350435</v>
      </c>
      <c r="L36" s="54">
        <v>0</v>
      </c>
      <c r="M36" s="54">
        <v>446.57232454350435</v>
      </c>
      <c r="N36" s="54">
        <v>192.79147123878832</v>
      </c>
      <c r="O36" s="54">
        <v>0</v>
      </c>
      <c r="P36" s="54">
        <v>0.23249745999999999</v>
      </c>
      <c r="Q36" s="54">
        <v>125.87218962174329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127.6761662229728</v>
      </c>
      <c r="L37" s="54">
        <v>0</v>
      </c>
      <c r="M37" s="54">
        <v>127.6761662229728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318.89615832053158</v>
      </c>
      <c r="L38" s="54">
        <v>0</v>
      </c>
      <c r="M38" s="54">
        <v>318.89615832053158</v>
      </c>
      <c r="N38" s="54">
        <v>192.79147123878832</v>
      </c>
      <c r="O38" s="54">
        <v>0</v>
      </c>
      <c r="P38" s="54">
        <v>0.23249745999999999</v>
      </c>
      <c r="Q38" s="54">
        <v>125.87218962174329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15967.540807226551</v>
      </c>
      <c r="L39" s="54">
        <v>0</v>
      </c>
      <c r="M39" s="54">
        <v>15967.540807226551</v>
      </c>
      <c r="N39" s="54">
        <v>6147.0958838652496</v>
      </c>
      <c r="O39" s="54">
        <v>5648.2078237791902</v>
      </c>
      <c r="P39" s="54">
        <v>839.64379944770371</v>
      </c>
      <c r="Q39" s="54">
        <v>3332.5933001344215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15005.878547294864</v>
      </c>
      <c r="L40" s="54">
        <v>0</v>
      </c>
      <c r="M40" s="54">
        <v>15005.878547294864</v>
      </c>
      <c r="N40" s="54">
        <v>6147.0958838652496</v>
      </c>
      <c r="O40" s="54">
        <v>5648.2078237791902</v>
      </c>
      <c r="P40" s="54">
        <v>839.64379944770371</v>
      </c>
      <c r="Q40" s="54">
        <v>2370.9310402027227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961.66225993169883</v>
      </c>
      <c r="L41" s="54">
        <v>0</v>
      </c>
      <c r="M41" s="54">
        <v>961.66225993169883</v>
      </c>
      <c r="N41" s="54">
        <v>0</v>
      </c>
      <c r="O41" s="54">
        <v>0</v>
      </c>
      <c r="P41" s="54">
        <v>0</v>
      </c>
      <c r="Q41" s="54">
        <v>961.66225993169883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12048.366490978864</v>
      </c>
      <c r="L42" s="54">
        <v>0</v>
      </c>
      <c r="M42" s="54">
        <v>12048.366490978864</v>
      </c>
      <c r="N42" s="54">
        <v>4228.2220028890579</v>
      </c>
      <c r="O42" s="54">
        <v>5253.0779399668854</v>
      </c>
      <c r="P42" s="54">
        <v>116.1784579667243</v>
      </c>
      <c r="Q42" s="54">
        <v>2450.8880901562115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3332.5933001344215</v>
      </c>
      <c r="B44" s="54">
        <v>839.64379944770371</v>
      </c>
      <c r="C44" s="54">
        <v>5648.2078237791902</v>
      </c>
      <c r="D44" s="54">
        <v>6147.0958838652496</v>
      </c>
      <c r="E44" s="54">
        <v>15967.540807226551</v>
      </c>
      <c r="F44" s="54">
        <v>0</v>
      </c>
      <c r="G44" s="54">
        <f>E44+F44</f>
        <v>15967.540807226551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2450.8880901562115</v>
      </c>
      <c r="B45" s="54">
        <v>116.1784579667243</v>
      </c>
      <c r="C45" s="54">
        <v>5253.0779399668854</v>
      </c>
      <c r="D45" s="54">
        <v>4228.2220028890579</v>
      </c>
      <c r="E45" s="54">
        <v>12048.366490978864</v>
      </c>
      <c r="F45" s="54">
        <v>0</v>
      </c>
      <c r="G45" s="54">
        <f t="shared" ref="G45:G60" si="4">E45+F45</f>
        <v>12048.366490978864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11565.080718545183</v>
      </c>
      <c r="B46" s="54">
        <v>0</v>
      </c>
      <c r="C46" s="54">
        <v>0</v>
      </c>
      <c r="D46" s="54">
        <v>0</v>
      </c>
      <c r="E46" s="54">
        <v>11565.080718545183</v>
      </c>
      <c r="F46" s="54">
        <v>6730.5611509999999</v>
      </c>
      <c r="G46" s="54">
        <f t="shared" si="4"/>
        <v>18295.641869545183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9885.7985017598912</v>
      </c>
      <c r="B47" s="54">
        <v>0</v>
      </c>
      <c r="C47" s="54">
        <v>0</v>
      </c>
      <c r="D47" s="54">
        <v>0</v>
      </c>
      <c r="E47" s="54">
        <v>9885.7985017598912</v>
      </c>
      <c r="F47" s="54">
        <v>5923.4892149999996</v>
      </c>
      <c r="G47" s="54">
        <f t="shared" si="4"/>
        <v>15809.287716759891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1679.2822167852914</v>
      </c>
      <c r="B48" s="54">
        <v>0</v>
      </c>
      <c r="C48" s="54">
        <v>0</v>
      </c>
      <c r="D48" s="54">
        <v>0</v>
      </c>
      <c r="E48" s="54">
        <v>1679.2822167852914</v>
      </c>
      <c r="F48" s="54">
        <v>807.07193600000005</v>
      </c>
      <c r="G48" s="54">
        <f t="shared" si="4"/>
        <v>2486.3541527852913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4845.897282118467</v>
      </c>
      <c r="C49" s="54">
        <v>0</v>
      </c>
      <c r="D49" s="54">
        <v>0</v>
      </c>
      <c r="E49" s="54">
        <v>4845.897282118467</v>
      </c>
      <c r="F49" s="54">
        <v>24.072370989839566</v>
      </c>
      <c r="G49" s="54">
        <f t="shared" si="4"/>
        <v>4869.9696531083064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4087.1123588694863</v>
      </c>
      <c r="C50" s="54">
        <v>0</v>
      </c>
      <c r="D50" s="54">
        <v>0</v>
      </c>
      <c r="E50" s="54">
        <v>4087.1123588694863</v>
      </c>
      <c r="F50" s="54">
        <v>24.072370989839566</v>
      </c>
      <c r="G50" s="54">
        <f t="shared" si="4"/>
        <v>4111.1847298593257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758.78492324898127</v>
      </c>
      <c r="C51" s="54">
        <v>0</v>
      </c>
      <c r="D51" s="54">
        <v>0</v>
      </c>
      <c r="E51" s="54">
        <v>758.78492324898127</v>
      </c>
      <c r="F51" s="54">
        <v>-2.5837072134942562E-28</v>
      </c>
      <c r="G51" s="54">
        <f t="shared" si="4"/>
        <v>758.78492324898127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446.57232454350435</v>
      </c>
      <c r="L52" s="54">
        <v>50.816788000000003</v>
      </c>
      <c r="M52" s="54">
        <v>395.75553654350438</v>
      </c>
      <c r="N52" s="54">
        <v>0</v>
      </c>
      <c r="O52" s="54">
        <v>0</v>
      </c>
      <c r="P52" s="54">
        <v>395.75553654350438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127.67616622297281</v>
      </c>
      <c r="L53" s="54">
        <v>2.9747222972788728E-2</v>
      </c>
      <c r="M53" s="54">
        <v>127.64641900000002</v>
      </c>
      <c r="N53" s="54">
        <v>0</v>
      </c>
      <c r="O53" s="54">
        <v>0</v>
      </c>
      <c r="P53" s="54">
        <v>127.64641900000002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318.89615832053153</v>
      </c>
      <c r="L54" s="54">
        <v>50.787040777027215</v>
      </c>
      <c r="M54" s="54">
        <v>268.10911754350434</v>
      </c>
      <c r="N54" s="54">
        <v>0</v>
      </c>
      <c r="O54" s="54">
        <v>0</v>
      </c>
      <c r="P54" s="54">
        <v>268.10911754350434</v>
      </c>
      <c r="Q54" s="54">
        <v>0</v>
      </c>
    </row>
    <row r="55" spans="1:17" s="22" customFormat="1" ht="13.35" customHeight="1" x14ac:dyDescent="0.25">
      <c r="A55" s="54">
        <v>1378.7359159078446</v>
      </c>
      <c r="B55" s="54">
        <v>629.86481948488165</v>
      </c>
      <c r="C55" s="54">
        <v>186526.2765783869</v>
      </c>
      <c r="D55" s="54">
        <v>10068.289785568768</v>
      </c>
      <c r="E55" s="54">
        <v>198603.16709934839</v>
      </c>
      <c r="F55" s="54">
        <v>171909.58470433936</v>
      </c>
      <c r="G55" s="54">
        <f t="shared" si="4"/>
        <v>370512.75180368777</v>
      </c>
      <c r="H55" s="43"/>
      <c r="I55" s="33" t="s">
        <v>32</v>
      </c>
      <c r="J55" s="56" t="s">
        <v>121</v>
      </c>
      <c r="K55" s="54">
        <f t="shared" si="3"/>
        <v>370512.75180368777</v>
      </c>
      <c r="L55" s="54">
        <v>170013.54729208554</v>
      </c>
      <c r="M55" s="54">
        <v>200499.20451160223</v>
      </c>
      <c r="N55" s="54">
        <v>10123.702237019952</v>
      </c>
      <c r="O55" s="54">
        <v>189570.83826575792</v>
      </c>
      <c r="P55" s="54">
        <v>107.48900612565943</v>
      </c>
      <c r="Q55" s="54">
        <v>697.17500269867242</v>
      </c>
    </row>
    <row r="56" spans="1:17" s="22" customFormat="1" ht="13.35" customHeight="1" x14ac:dyDescent="0.25">
      <c r="A56" s="54">
        <v>989.32217865334894</v>
      </c>
      <c r="B56" s="54">
        <v>476.26723072479865</v>
      </c>
      <c r="C56" s="54">
        <v>98376.328564234151</v>
      </c>
      <c r="D56" s="54">
        <v>2123.8216568609623</v>
      </c>
      <c r="E56" s="54">
        <v>101965.73963047327</v>
      </c>
      <c r="F56" s="54">
        <v>39288.57176846591</v>
      </c>
      <c r="G56" s="54">
        <f t="shared" si="4"/>
        <v>141254.31139893917</v>
      </c>
      <c r="H56" s="42"/>
      <c r="I56" s="35" t="s">
        <v>33</v>
      </c>
      <c r="J56" s="58" t="s">
        <v>122</v>
      </c>
      <c r="K56" s="54">
        <f t="shared" si="3"/>
        <v>141254.31139893917</v>
      </c>
      <c r="L56" s="54">
        <v>79197.232063121468</v>
      </c>
      <c r="M56" s="54">
        <v>62057.079335817718</v>
      </c>
      <c r="N56" s="54">
        <v>3562.0692553740032</v>
      </c>
      <c r="O56" s="54">
        <v>57696.103073510538</v>
      </c>
      <c r="P56" s="54">
        <v>107.02110712565944</v>
      </c>
      <c r="Q56" s="54">
        <v>691.8858998075109</v>
      </c>
    </row>
    <row r="57" spans="1:17" s="22" customFormat="1" ht="13.35" customHeight="1" x14ac:dyDescent="0.25">
      <c r="A57" s="54">
        <v>139.00872797552134</v>
      </c>
      <c r="B57" s="54">
        <v>140.66005766999999</v>
      </c>
      <c r="C57" s="54">
        <v>79838.611491257296</v>
      </c>
      <c r="D57" s="54">
        <v>5394.3312326091645</v>
      </c>
      <c r="E57" s="54">
        <v>85512.611509511975</v>
      </c>
      <c r="F57" s="54">
        <v>41223.37307500418</v>
      </c>
      <c r="G57" s="54">
        <f t="shared" si="4"/>
        <v>126735.98458451615</v>
      </c>
      <c r="H57" s="42"/>
      <c r="I57" s="45" t="s">
        <v>34</v>
      </c>
      <c r="J57" s="58" t="s">
        <v>123</v>
      </c>
      <c r="K57" s="54">
        <f t="shared" si="3"/>
        <v>126735.98458451616</v>
      </c>
      <c r="L57" s="54">
        <v>81118.60428821636</v>
      </c>
      <c r="M57" s="54">
        <v>45617.380296299802</v>
      </c>
      <c r="N57" s="54">
        <v>4905.2235923957578</v>
      </c>
      <c r="O57" s="54">
        <v>40712.147517527388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1744.8880145497842</v>
      </c>
      <c r="D58" s="54">
        <v>2471.1320388925956</v>
      </c>
      <c r="E58" s="54">
        <v>4216.0200534423802</v>
      </c>
      <c r="F58" s="54">
        <v>30040.164893425263</v>
      </c>
      <c r="G58" s="54">
        <f t="shared" si="4"/>
        <v>34256.184946867645</v>
      </c>
      <c r="H58" s="42"/>
      <c r="I58" s="35" t="s">
        <v>35</v>
      </c>
      <c r="J58" s="58" t="s">
        <v>124</v>
      </c>
      <c r="K58" s="54">
        <f t="shared" si="3"/>
        <v>34256.184946867645</v>
      </c>
      <c r="L58" s="54">
        <v>4216.0200534423793</v>
      </c>
      <c r="M58" s="54">
        <v>30040.164893425263</v>
      </c>
      <c r="N58" s="54">
        <v>1635.7026751983637</v>
      </c>
      <c r="O58" s="54">
        <v>28404.462218226898</v>
      </c>
      <c r="P58" s="54">
        <v>0</v>
      </c>
      <c r="Q58" s="54">
        <v>0</v>
      </c>
    </row>
    <row r="59" spans="1:17" s="22" customFormat="1" ht="13.35" customHeight="1" x14ac:dyDescent="0.25">
      <c r="A59" s="54">
        <v>248.96821447244923</v>
      </c>
      <c r="B59" s="54">
        <v>1.048337150083015</v>
      </c>
      <c r="C59" s="54">
        <v>6566.4132030054943</v>
      </c>
      <c r="D59" s="54">
        <v>71.708549275886739</v>
      </c>
      <c r="E59" s="54">
        <v>6888.1383039039138</v>
      </c>
      <c r="F59" s="54">
        <v>61357.390355443975</v>
      </c>
      <c r="G59" s="54">
        <f t="shared" si="4"/>
        <v>68245.528659347881</v>
      </c>
      <c r="H59" s="42"/>
      <c r="I59" s="45" t="s">
        <v>36</v>
      </c>
      <c r="J59" s="46" t="s">
        <v>170</v>
      </c>
      <c r="K59" s="54">
        <f t="shared" si="3"/>
        <v>68245.528659347881</v>
      </c>
      <c r="L59" s="54">
        <v>5481.6591593053345</v>
      </c>
      <c r="M59" s="54">
        <v>62763.86950004255</v>
      </c>
      <c r="N59" s="54">
        <v>5.7645578910809103</v>
      </c>
      <c r="O59" s="54">
        <v>62758.104942151476</v>
      </c>
      <c r="P59" s="54">
        <v>0</v>
      </c>
      <c r="Q59" s="54">
        <v>0</v>
      </c>
    </row>
    <row r="60" spans="1:17" s="21" customFormat="1" ht="13.35" customHeight="1" x14ac:dyDescent="0.25">
      <c r="A60" s="54">
        <v>1.4367948065248457</v>
      </c>
      <c r="B60" s="54">
        <v>11.889193940000002</v>
      </c>
      <c r="C60" s="54">
        <v>3.5305340200349006E-2</v>
      </c>
      <c r="D60" s="54">
        <v>7.2963079301561367</v>
      </c>
      <c r="E60" s="54">
        <v>20.657602016881331</v>
      </c>
      <c r="F60" s="54">
        <v>8.4612000000000007E-2</v>
      </c>
      <c r="G60" s="54">
        <f t="shared" si="4"/>
        <v>20.742214016881331</v>
      </c>
      <c r="H60" s="42"/>
      <c r="I60" s="35" t="s">
        <v>37</v>
      </c>
      <c r="J60" s="58" t="s">
        <v>125</v>
      </c>
      <c r="K60" s="54">
        <f t="shared" si="3"/>
        <v>20.742214016881334</v>
      </c>
      <c r="L60" s="54">
        <v>3.1727999999999999E-2</v>
      </c>
      <c r="M60" s="54">
        <v>20.710486016881333</v>
      </c>
      <c r="N60" s="54">
        <v>14.942156160746057</v>
      </c>
      <c r="O60" s="54">
        <v>2.0514341632084151E-2</v>
      </c>
      <c r="P60" s="54">
        <v>0.46789900000000012</v>
      </c>
      <c r="Q60" s="54">
        <v>5.2799165145031921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30086.725859092872</v>
      </c>
      <c r="L61" s="54">
        <v>0</v>
      </c>
      <c r="M61" s="54">
        <v>30086.725859092872</v>
      </c>
      <c r="N61" s="54">
        <v>6091.6834324140673</v>
      </c>
      <c r="O61" s="54">
        <v>2603.6461364081842</v>
      </c>
      <c r="P61" s="54">
        <v>5812.161358381888</v>
      </c>
      <c r="Q61" s="54">
        <v>15579.234931888775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26167.551542845184</v>
      </c>
      <c r="L62" s="54">
        <v>0</v>
      </c>
      <c r="M62" s="54">
        <v>26167.551542845184</v>
      </c>
      <c r="N62" s="54">
        <v>4172.8095514378756</v>
      </c>
      <c r="O62" s="54">
        <v>2208.5162525958795</v>
      </c>
      <c r="P62" s="54">
        <v>5088.6960169009089</v>
      </c>
      <c r="Q62" s="54">
        <v>14697.529721910565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15579.234931888775</v>
      </c>
      <c r="B64" s="54">
        <v>5812.161358381888</v>
      </c>
      <c r="C64" s="54">
        <v>2603.6461364081842</v>
      </c>
      <c r="D64" s="54">
        <v>6091.6834324140673</v>
      </c>
      <c r="E64" s="54">
        <v>30086.725859092872</v>
      </c>
      <c r="F64" s="54">
        <v>0</v>
      </c>
      <c r="G64" s="54">
        <f t="shared" ref="G64:G77" si="5">E64+F64</f>
        <v>30086.725859092872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14697.529721910565</v>
      </c>
      <c r="B65" s="54">
        <v>5088.6960169009089</v>
      </c>
      <c r="C65" s="54">
        <v>2208.5162525958795</v>
      </c>
      <c r="D65" s="54">
        <v>4172.8095514378756</v>
      </c>
      <c r="E65" s="54">
        <v>26167.551542845184</v>
      </c>
      <c r="F65" s="54">
        <v>0</v>
      </c>
      <c r="G65" s="54">
        <f t="shared" si="5"/>
        <v>26167.551542845184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4881.2354387172873</v>
      </c>
      <c r="C66" s="54">
        <v>0</v>
      </c>
      <c r="D66" s="54">
        <v>0</v>
      </c>
      <c r="E66" s="54">
        <v>4881.2354387172873</v>
      </c>
      <c r="F66" s="54">
        <v>95.623523000000006</v>
      </c>
      <c r="G66" s="54">
        <f t="shared" si="5"/>
        <v>4976.8589617172875</v>
      </c>
      <c r="H66" s="43"/>
      <c r="I66" s="33" t="s">
        <v>39</v>
      </c>
      <c r="J66" s="56" t="s">
        <v>127</v>
      </c>
      <c r="K66" s="54">
        <f t="shared" si="3"/>
        <v>4976.8589617172884</v>
      </c>
      <c r="L66" s="54">
        <v>595.27052900000001</v>
      </c>
      <c r="M66" s="54">
        <v>4381.588432717288</v>
      </c>
      <c r="N66" s="54">
        <v>771.83734063380246</v>
      </c>
      <c r="O66" s="54">
        <v>1414.8191897539728</v>
      </c>
      <c r="P66" s="54">
        <v>1.6488757700000001</v>
      </c>
      <c r="Q66" s="54">
        <v>2193.2830265595121</v>
      </c>
    </row>
    <row r="67" spans="1:17" s="17" customFormat="1" ht="13.35" customHeight="1" x14ac:dyDescent="0.25">
      <c r="A67" s="55">
        <v>0</v>
      </c>
      <c r="B67" s="55">
        <v>4654.3746420349999</v>
      </c>
      <c r="C67" s="55">
        <v>0</v>
      </c>
      <c r="D67" s="55">
        <v>0</v>
      </c>
      <c r="E67" s="55">
        <v>4654.3746420349999</v>
      </c>
      <c r="F67" s="55">
        <v>95.623523000000006</v>
      </c>
      <c r="G67" s="55">
        <f t="shared" si="5"/>
        <v>4749.9981650350001</v>
      </c>
      <c r="H67" s="42"/>
      <c r="I67" s="47" t="s">
        <v>40</v>
      </c>
      <c r="J67" s="63" t="s">
        <v>128</v>
      </c>
      <c r="K67" s="55">
        <f t="shared" si="3"/>
        <v>4749.9981650350001</v>
      </c>
      <c r="L67" s="55">
        <v>595.27052900000001</v>
      </c>
      <c r="M67" s="55">
        <v>4154.7276360349997</v>
      </c>
      <c r="N67" s="55">
        <v>699.96893025702968</v>
      </c>
      <c r="O67" s="55">
        <v>1262.896800320151</v>
      </c>
      <c r="P67" s="55">
        <v>0</v>
      </c>
      <c r="Q67" s="55">
        <v>2191.8619054578189</v>
      </c>
    </row>
    <row r="68" spans="1:17" s="17" customFormat="1" ht="13.35" customHeight="1" x14ac:dyDescent="0.25">
      <c r="A68" s="54">
        <v>0</v>
      </c>
      <c r="B68" s="54">
        <v>226.86079668228788</v>
      </c>
      <c r="C68" s="54">
        <v>0</v>
      </c>
      <c r="D68" s="54">
        <v>0</v>
      </c>
      <c r="E68" s="54">
        <v>226.86079668228788</v>
      </c>
      <c r="F68" s="54">
        <v>0</v>
      </c>
      <c r="G68" s="54">
        <f t="shared" si="5"/>
        <v>226.86079668228788</v>
      </c>
      <c r="H68" s="42"/>
      <c r="I68" s="35" t="s">
        <v>41</v>
      </c>
      <c r="J68" s="58" t="s">
        <v>129</v>
      </c>
      <c r="K68" s="54">
        <f t="shared" si="3"/>
        <v>226.86079668228788</v>
      </c>
      <c r="L68" s="54">
        <v>0</v>
      </c>
      <c r="M68" s="54">
        <v>226.86079668228788</v>
      </c>
      <c r="N68" s="54">
        <v>71.868410376772758</v>
      </c>
      <c r="O68" s="54">
        <v>151.92238943382185</v>
      </c>
      <c r="P68" s="54">
        <v>1.6488757700000001</v>
      </c>
      <c r="Q68" s="54">
        <v>1.4211211016932157</v>
      </c>
    </row>
    <row r="69" spans="1:17" s="17" customFormat="1" ht="13.35" customHeight="1" x14ac:dyDescent="0.25">
      <c r="A69" s="54">
        <v>4.2413342621077401</v>
      </c>
      <c r="B69" s="54">
        <v>4156.5208954357631</v>
      </c>
      <c r="C69" s="54">
        <v>238.59244301509756</v>
      </c>
      <c r="D69" s="54">
        <v>186.42370385533809</v>
      </c>
      <c r="E69" s="54">
        <v>4585.7783765683062</v>
      </c>
      <c r="F69" s="54">
        <v>255.73484130816948</v>
      </c>
      <c r="G69" s="54">
        <f t="shared" si="5"/>
        <v>4841.5132178764752</v>
      </c>
      <c r="H69" s="42"/>
      <c r="I69" s="33" t="s">
        <v>42</v>
      </c>
      <c r="J69" s="56" t="s">
        <v>130</v>
      </c>
      <c r="K69" s="54">
        <f t="shared" si="3"/>
        <v>4841.5132178764761</v>
      </c>
      <c r="L69" s="54">
        <v>1338.4645360974282</v>
      </c>
      <c r="M69" s="54">
        <v>3503.0486817790479</v>
      </c>
      <c r="N69" s="54">
        <v>0</v>
      </c>
      <c r="O69" s="54">
        <v>0</v>
      </c>
      <c r="P69" s="54">
        <v>0</v>
      </c>
      <c r="Q69" s="54">
        <v>3503.0486817790479</v>
      </c>
    </row>
    <row r="70" spans="1:17" s="18" customFormat="1" ht="13.35" customHeight="1" x14ac:dyDescent="0.25">
      <c r="A70" s="54">
        <v>4109.5637085387962</v>
      </c>
      <c r="B70" s="54">
        <v>0</v>
      </c>
      <c r="C70" s="54">
        <v>0</v>
      </c>
      <c r="D70" s="54">
        <v>0</v>
      </c>
      <c r="E70" s="54">
        <v>4109.5637085387962</v>
      </c>
      <c r="F70" s="54">
        <v>1391.7267469999999</v>
      </c>
      <c r="G70" s="54">
        <f t="shared" si="5"/>
        <v>5501.2904555387959</v>
      </c>
      <c r="H70" s="42"/>
      <c r="I70" s="33" t="s">
        <v>43</v>
      </c>
      <c r="J70" s="56" t="s">
        <v>131</v>
      </c>
      <c r="K70" s="54">
        <f t="shared" si="3"/>
        <v>5501.2904555387968</v>
      </c>
      <c r="L70" s="54">
        <v>221.23975100000001</v>
      </c>
      <c r="M70" s="54">
        <v>5280.0507045387967</v>
      </c>
      <c r="N70" s="54">
        <v>120.77036628339266</v>
      </c>
      <c r="O70" s="54">
        <v>125.98224831937844</v>
      </c>
      <c r="P70" s="54">
        <v>5033.2518431838162</v>
      </c>
      <c r="Q70" s="54">
        <v>4.6246752210213543E-2</v>
      </c>
    </row>
    <row r="71" spans="1:17" s="17" customFormat="1" ht="13.35" customHeight="1" x14ac:dyDescent="0.25">
      <c r="A71" s="54">
        <v>898.04378313547465</v>
      </c>
      <c r="B71" s="54">
        <v>59.486798386650534</v>
      </c>
      <c r="C71" s="54">
        <v>3650.1239453783637</v>
      </c>
      <c r="D71" s="54">
        <v>442.27258040679322</v>
      </c>
      <c r="E71" s="54">
        <v>5049.9271073072823</v>
      </c>
      <c r="F71" s="54">
        <v>3564.6447763454221</v>
      </c>
      <c r="G71" s="54">
        <f t="shared" si="5"/>
        <v>8614.5718836527049</v>
      </c>
      <c r="H71" s="43"/>
      <c r="I71" s="33" t="s">
        <v>44</v>
      </c>
      <c r="J71" s="56" t="s">
        <v>132</v>
      </c>
      <c r="K71" s="54">
        <f t="shared" si="3"/>
        <v>8614.5718836527049</v>
      </c>
      <c r="L71" s="54">
        <v>3274.5131059141322</v>
      </c>
      <c r="M71" s="54">
        <v>5340.0587777385726</v>
      </c>
      <c r="N71" s="54">
        <v>273.08479030394142</v>
      </c>
      <c r="O71" s="54">
        <v>3671.1720513376181</v>
      </c>
      <c r="P71" s="54">
        <v>1029.540343419269</v>
      </c>
      <c r="Q71" s="54">
        <v>366.26159267774409</v>
      </c>
    </row>
    <row r="72" spans="1:17" s="17" customFormat="1" ht="13.35" customHeight="1" x14ac:dyDescent="0.25">
      <c r="A72" s="54">
        <v>0</v>
      </c>
      <c r="B72" s="54">
        <v>0</v>
      </c>
      <c r="C72" s="54">
        <v>3033.0747269518279</v>
      </c>
      <c r="D72" s="54">
        <v>0</v>
      </c>
      <c r="E72" s="54">
        <v>3033.0747269518279</v>
      </c>
      <c r="F72" s="54">
        <v>422.86786379513313</v>
      </c>
      <c r="G72" s="54">
        <f t="shared" si="5"/>
        <v>3455.9425907469608</v>
      </c>
      <c r="H72" s="42"/>
      <c r="I72" s="35" t="s">
        <v>45</v>
      </c>
      <c r="J72" s="58" t="s">
        <v>133</v>
      </c>
      <c r="K72" s="54">
        <f t="shared" si="3"/>
        <v>3455.9425907469617</v>
      </c>
      <c r="L72" s="54">
        <v>2543.5689172120015</v>
      </c>
      <c r="M72" s="54">
        <v>912.37367353496018</v>
      </c>
      <c r="N72" s="54">
        <v>118.3139681107198</v>
      </c>
      <c r="O72" s="54">
        <v>566.04979258073683</v>
      </c>
      <c r="P72" s="54">
        <v>7.8277213427593875</v>
      </c>
      <c r="Q72" s="54">
        <v>220.18219150074395</v>
      </c>
    </row>
    <row r="73" spans="1:17" s="17" customFormat="1" ht="13.35" customHeight="1" x14ac:dyDescent="0.25">
      <c r="A73" s="54">
        <v>215.86749312441677</v>
      </c>
      <c r="B73" s="54">
        <v>14.755054640000001</v>
      </c>
      <c r="C73" s="54">
        <v>617.04921842653584</v>
      </c>
      <c r="D73" s="54">
        <v>200.31929947535622</v>
      </c>
      <c r="E73" s="54">
        <v>1047.9910656663089</v>
      </c>
      <c r="F73" s="54">
        <v>2558.7427385203323</v>
      </c>
      <c r="G73" s="54">
        <f t="shared" si="5"/>
        <v>3606.7338041866415</v>
      </c>
      <c r="H73" s="42"/>
      <c r="I73" s="35" t="s">
        <v>46</v>
      </c>
      <c r="J73" s="58" t="s">
        <v>134</v>
      </c>
      <c r="K73" s="54">
        <f t="shared" si="3"/>
        <v>3606.7338041866415</v>
      </c>
      <c r="L73" s="54">
        <v>572.84943172189026</v>
      </c>
      <c r="M73" s="54">
        <v>3033.8843724647513</v>
      </c>
      <c r="N73" s="54">
        <v>0</v>
      </c>
      <c r="O73" s="54">
        <v>3033.8843724647513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13.702407980240686</v>
      </c>
      <c r="C75" s="54">
        <v>0</v>
      </c>
      <c r="D75" s="54">
        <v>0</v>
      </c>
      <c r="E75" s="54">
        <v>13.702407980240686</v>
      </c>
      <c r="F75" s="54">
        <v>139.37007599000742</v>
      </c>
      <c r="G75" s="54">
        <f t="shared" si="5"/>
        <v>153.0724839702481</v>
      </c>
      <c r="H75" s="42"/>
      <c r="I75" s="35" t="s">
        <v>48</v>
      </c>
      <c r="J75" s="58" t="s">
        <v>136</v>
      </c>
      <c r="K75" s="54">
        <f t="shared" si="3"/>
        <v>153.0724839702481</v>
      </c>
      <c r="L75" s="54">
        <v>13.702407980240686</v>
      </c>
      <c r="M75" s="54">
        <v>139.37007599000742</v>
      </c>
      <c r="N75" s="54">
        <v>0</v>
      </c>
      <c r="O75" s="54">
        <v>0</v>
      </c>
      <c r="P75" s="54">
        <v>139.37007599000742</v>
      </c>
      <c r="Q75" s="54">
        <v>0</v>
      </c>
    </row>
    <row r="76" spans="1:17" s="20" customFormat="1" ht="13.35" customHeight="1" x14ac:dyDescent="0.25">
      <c r="A76" s="54">
        <v>682.17629001105786</v>
      </c>
      <c r="B76" s="54">
        <v>31.029335766409851</v>
      </c>
      <c r="C76" s="54">
        <v>0</v>
      </c>
      <c r="D76" s="54">
        <v>241.95328093143701</v>
      </c>
      <c r="E76" s="54">
        <v>955.15890670890474</v>
      </c>
      <c r="F76" s="54">
        <v>194.09228403994945</v>
      </c>
      <c r="G76" s="54">
        <f t="shared" si="5"/>
        <v>1149.2511907488542</v>
      </c>
      <c r="H76" s="42"/>
      <c r="I76" s="35" t="s">
        <v>49</v>
      </c>
      <c r="J76" s="58" t="s">
        <v>137</v>
      </c>
      <c r="K76" s="54">
        <f t="shared" si="3"/>
        <v>1149.2511907488542</v>
      </c>
      <c r="L76" s="54">
        <v>144.392349</v>
      </c>
      <c r="M76" s="54">
        <v>1004.8588417488542</v>
      </c>
      <c r="N76" s="54">
        <v>154.77082219322162</v>
      </c>
      <c r="O76" s="54">
        <v>71.237886292130241</v>
      </c>
      <c r="P76" s="54">
        <v>632.77073208650222</v>
      </c>
      <c r="Q76" s="54">
        <v>146.07940117700016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249.57181399999999</v>
      </c>
      <c r="G77" s="54">
        <f t="shared" si="5"/>
        <v>249.57181399999999</v>
      </c>
      <c r="H77" s="42"/>
      <c r="I77" s="38" t="s">
        <v>171</v>
      </c>
      <c r="J77" s="38" t="s">
        <v>172</v>
      </c>
      <c r="K77" s="54">
        <f t="shared" si="3"/>
        <v>249.57181399999999</v>
      </c>
      <c r="L77" s="54">
        <v>0</v>
      </c>
      <c r="M77" s="54">
        <v>249.57181399999999</v>
      </c>
      <c r="N77" s="54">
        <v>0</v>
      </c>
      <c r="O77" s="54">
        <v>0</v>
      </c>
      <c r="P77" s="54">
        <v>249.57181399999999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30208.483893450837</v>
      </c>
      <c r="L78" s="54">
        <v>0</v>
      </c>
      <c r="M78" s="54">
        <v>30208.483893450837</v>
      </c>
      <c r="N78" s="54">
        <v>5554.6872194550615</v>
      </c>
      <c r="O78" s="54">
        <v>1280.3890353906804</v>
      </c>
      <c r="P78" s="54">
        <v>8844.9634285485045</v>
      </c>
      <c r="Q78" s="54">
        <v>14528.444210056641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26289.309577203148</v>
      </c>
      <c r="L79" s="54">
        <v>0</v>
      </c>
      <c r="M79" s="54">
        <v>26289.309577203148</v>
      </c>
      <c r="N79" s="54">
        <v>3635.8133384788698</v>
      </c>
      <c r="O79" s="54">
        <v>885.25915157837539</v>
      </c>
      <c r="P79" s="54">
        <v>8121.4980870675254</v>
      </c>
      <c r="Q79" s="54">
        <v>13646.739000078431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14528.444210056641</v>
      </c>
      <c r="B82" s="54">
        <v>8844.9634285485045</v>
      </c>
      <c r="C82" s="54">
        <v>1280.3890353906804</v>
      </c>
      <c r="D82" s="54">
        <v>5554.6872194550615</v>
      </c>
      <c r="E82" s="54">
        <v>30208.483893450837</v>
      </c>
      <c r="F82" s="54">
        <v>0</v>
      </c>
      <c r="G82" s="54">
        <f t="shared" ref="G82:G83" si="6">E82+F82</f>
        <v>30208.483893450837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13646.739000078431</v>
      </c>
      <c r="B83" s="54">
        <v>8121.4980870675254</v>
      </c>
      <c r="C83" s="54">
        <v>885.25915157837539</v>
      </c>
      <c r="D83" s="54">
        <v>3635.8133384788698</v>
      </c>
      <c r="E83" s="54">
        <v>26289.309577203148</v>
      </c>
      <c r="F83" s="54">
        <v>0</v>
      </c>
      <c r="G83" s="54">
        <f t="shared" si="6"/>
        <v>26289.309577203148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18376.131264598633</v>
      </c>
      <c r="L84" s="54">
        <v>0</v>
      </c>
      <c r="M84" s="54">
        <v>18376.131264598633</v>
      </c>
      <c r="N84" s="54">
        <v>0</v>
      </c>
      <c r="O84" s="54">
        <v>0</v>
      </c>
      <c r="P84" s="54">
        <v>5431.3001873677003</v>
      </c>
      <c r="Q84" s="54">
        <v>12944.831077230932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16156.601309680691</v>
      </c>
      <c r="L85" s="54">
        <v>0</v>
      </c>
      <c r="M85" s="54">
        <v>16156.601309680691</v>
      </c>
      <c r="N85" s="54">
        <v>0</v>
      </c>
      <c r="O85" s="54">
        <v>0</v>
      </c>
      <c r="P85" s="54">
        <v>3211.7702324497582</v>
      </c>
      <c r="Q85" s="54">
        <v>12944.831077230932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2219.5299549179413</v>
      </c>
      <c r="L86" s="54">
        <v>0</v>
      </c>
      <c r="M86" s="54">
        <v>2219.5299549179413</v>
      </c>
      <c r="N86" s="54">
        <v>0</v>
      </c>
      <c r="O86" s="54">
        <v>0</v>
      </c>
      <c r="P86" s="54">
        <v>2219.5299549179413</v>
      </c>
      <c r="Q86" s="54">
        <v>0</v>
      </c>
    </row>
    <row r="87" spans="1:17" s="20" customFormat="1" ht="27.6" customHeight="1" x14ac:dyDescent="0.25">
      <c r="A87" s="54">
        <v>-17.144139605388105</v>
      </c>
      <c r="B87" s="54">
        <v>0</v>
      </c>
      <c r="C87" s="54">
        <v>0</v>
      </c>
      <c r="D87" s="54">
        <v>0</v>
      </c>
      <c r="E87" s="54">
        <v>-17.144139605388105</v>
      </c>
      <c r="F87" s="54">
        <v>26.662987000000001</v>
      </c>
      <c r="G87" s="54">
        <f t="shared" ref="G87" si="7">E87+F87</f>
        <v>9.5188473946118961</v>
      </c>
      <c r="H87" s="43"/>
      <c r="I87" s="33" t="s">
        <v>54</v>
      </c>
      <c r="J87" s="56" t="s">
        <v>145</v>
      </c>
      <c r="K87" s="54">
        <f t="shared" si="3"/>
        <v>9.5188473946118943</v>
      </c>
      <c r="L87" s="54">
        <v>0</v>
      </c>
      <c r="M87" s="54">
        <v>9.5188473946118943</v>
      </c>
      <c r="N87" s="54">
        <v>7.7362911957630809</v>
      </c>
      <c r="O87" s="54">
        <v>-2.412531311048713</v>
      </c>
      <c r="P87" s="54">
        <v>0</v>
      </c>
      <c r="Q87" s="54">
        <v>4.195087509897526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11805.689641852199</v>
      </c>
      <c r="L88" s="54">
        <v>0</v>
      </c>
      <c r="M88" s="54">
        <v>11805.689641852199</v>
      </c>
      <c r="N88" s="54">
        <v>5546.9509282592971</v>
      </c>
      <c r="O88" s="54">
        <v>1282.8015667017155</v>
      </c>
      <c r="P88" s="54">
        <v>3413.663241180805</v>
      </c>
      <c r="Q88" s="54">
        <v>1562.273905710422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7886.5153256045123</v>
      </c>
      <c r="L89" s="54">
        <v>0</v>
      </c>
      <c r="M89" s="54">
        <v>7886.5153256045123</v>
      </c>
      <c r="N89" s="54">
        <v>3628.0770472831055</v>
      </c>
      <c r="O89" s="54">
        <v>887.67168288941048</v>
      </c>
      <c r="P89" s="54">
        <v>2690.1978996998255</v>
      </c>
      <c r="Q89" s="54">
        <v>680.56869573221184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-4460.5028504353832</v>
      </c>
      <c r="L90" s="54">
        <v>-4460.5028504353832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680.56869573221184</v>
      </c>
      <c r="B94" s="54">
        <v>2690.1978996998255</v>
      </c>
      <c r="C94" s="54">
        <v>887.67168288941048</v>
      </c>
      <c r="D94" s="54">
        <v>3628.0770472831055</v>
      </c>
      <c r="E94" s="54">
        <v>7886.5153256045123</v>
      </c>
      <c r="F94" s="54">
        <v>0</v>
      </c>
      <c r="G94" s="54">
        <f t="shared" ref="G94:G99" si="8">E94+F94</f>
        <v>7886.5153256045123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-4460.5028504353832</v>
      </c>
      <c r="G95" s="54">
        <f t="shared" si="8"/>
        <v>-4460.5028504353832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108.71477256264453</v>
      </c>
      <c r="B96" s="54">
        <v>74.021143320000022</v>
      </c>
      <c r="C96" s="54">
        <v>305.49489039085796</v>
      </c>
      <c r="D96" s="54">
        <v>233.43132994130826</v>
      </c>
      <c r="E96" s="54">
        <v>721.66213621481074</v>
      </c>
      <c r="F96" s="54">
        <v>409.38951699180245</v>
      </c>
      <c r="G96" s="54">
        <f t="shared" si="8"/>
        <v>1131.0516532066131</v>
      </c>
      <c r="H96" s="43"/>
      <c r="I96" s="33" t="s">
        <v>57</v>
      </c>
      <c r="J96" s="56" t="s">
        <v>151</v>
      </c>
      <c r="K96" s="54">
        <f t="shared" ref="K96:K109" si="9">L96+M96</f>
        <v>1131.0516532066131</v>
      </c>
      <c r="L96" s="54">
        <v>322.6012969008579</v>
      </c>
      <c r="M96" s="54">
        <v>808.45035630575524</v>
      </c>
      <c r="N96" s="54">
        <v>2.1986711489924415</v>
      </c>
      <c r="O96" s="54">
        <v>292.93666066736574</v>
      </c>
      <c r="P96" s="54">
        <v>447.67871434608696</v>
      </c>
      <c r="Q96" s="54">
        <v>65.636310143310041</v>
      </c>
    </row>
    <row r="97" spans="1:17" s="17" customFormat="1" ht="13.35" customHeight="1" x14ac:dyDescent="0.25">
      <c r="A97" s="54">
        <v>0</v>
      </c>
      <c r="B97" s="54">
        <v>46.549962000000001</v>
      </c>
      <c r="C97" s="54">
        <v>0</v>
      </c>
      <c r="D97" s="54">
        <v>0</v>
      </c>
      <c r="E97" s="54">
        <v>46.549962000000001</v>
      </c>
      <c r="F97" s="54">
        <v>0</v>
      </c>
      <c r="G97" s="54">
        <f t="shared" si="8"/>
        <v>46.549962000000001</v>
      </c>
      <c r="H97" s="42"/>
      <c r="I97" s="35" t="s">
        <v>58</v>
      </c>
      <c r="J97" s="58" t="s">
        <v>152</v>
      </c>
      <c r="K97" s="54">
        <f t="shared" si="9"/>
        <v>47.014074000000001</v>
      </c>
      <c r="L97" s="54">
        <v>0</v>
      </c>
      <c r="M97" s="54">
        <v>47.014074000000001</v>
      </c>
      <c r="N97" s="54">
        <v>0</v>
      </c>
      <c r="O97" s="54">
        <v>0</v>
      </c>
      <c r="P97" s="54">
        <v>0</v>
      </c>
      <c r="Q97" s="54">
        <v>47.014074000000001</v>
      </c>
    </row>
    <row r="98" spans="1:17" s="17" customFormat="1" ht="13.35" customHeight="1" x14ac:dyDescent="0.25">
      <c r="A98" s="54">
        <v>84.654889006595781</v>
      </c>
      <c r="B98" s="54">
        <v>16.236214000000018</v>
      </c>
      <c r="C98" s="54">
        <v>0</v>
      </c>
      <c r="D98" s="54">
        <v>217.80033304896753</v>
      </c>
      <c r="E98" s="54">
        <v>318.69143605556332</v>
      </c>
      <c r="F98" s="54">
        <v>115.66355632443674</v>
      </c>
      <c r="G98" s="54">
        <f t="shared" si="8"/>
        <v>434.35499238000006</v>
      </c>
      <c r="H98" s="42"/>
      <c r="I98" s="35" t="s">
        <v>59</v>
      </c>
      <c r="J98" s="58" t="s">
        <v>153</v>
      </c>
      <c r="K98" s="54">
        <f t="shared" si="9"/>
        <v>434.35499238000006</v>
      </c>
      <c r="L98" s="54">
        <v>16.236214000000018</v>
      </c>
      <c r="M98" s="54">
        <v>418.11877838000004</v>
      </c>
      <c r="N98" s="54">
        <v>0</v>
      </c>
      <c r="O98" s="54">
        <v>0</v>
      </c>
      <c r="P98" s="54">
        <v>418.11877838000004</v>
      </c>
      <c r="Q98" s="54">
        <v>0</v>
      </c>
    </row>
    <row r="99" spans="1:17" s="20" customFormat="1" ht="13.35" customHeight="1" x14ac:dyDescent="0.25">
      <c r="A99" s="54">
        <v>24.059883556048749</v>
      </c>
      <c r="B99" s="54">
        <v>11.234967319999992</v>
      </c>
      <c r="C99" s="54">
        <v>305.49489039085796</v>
      </c>
      <c r="D99" s="54">
        <v>15.630996892340693</v>
      </c>
      <c r="E99" s="54">
        <v>356.42073815924732</v>
      </c>
      <c r="F99" s="54">
        <v>293.26184866736571</v>
      </c>
      <c r="G99" s="54">
        <f t="shared" si="8"/>
        <v>649.68258682661303</v>
      </c>
      <c r="H99" s="42"/>
      <c r="I99" s="35" t="s">
        <v>60</v>
      </c>
      <c r="J99" s="58" t="s">
        <v>154</v>
      </c>
      <c r="K99" s="54">
        <f t="shared" si="9"/>
        <v>649.68258682661303</v>
      </c>
      <c r="L99" s="54">
        <v>306.36508290085794</v>
      </c>
      <c r="M99" s="54">
        <v>343.31750392575515</v>
      </c>
      <c r="N99" s="54">
        <v>2.1986711489924415</v>
      </c>
      <c r="O99" s="54">
        <v>292.93666066736574</v>
      </c>
      <c r="P99" s="54">
        <v>29.559935966086936</v>
      </c>
      <c r="Q99" s="54">
        <v>18.622236143310047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3426.0124751691374</v>
      </c>
      <c r="L100" s="54">
        <v>-4373.7146303444351</v>
      </c>
      <c r="M100" s="54">
        <v>7799.7271055135725</v>
      </c>
      <c r="N100" s="54">
        <v>3859.3097060754158</v>
      </c>
      <c r="O100" s="54">
        <v>900.22991261292452</v>
      </c>
      <c r="P100" s="54">
        <v>2316.5403286737392</v>
      </c>
      <c r="Q100" s="54">
        <v>723.64715815154659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723.64715815154659</v>
      </c>
      <c r="B102" s="54">
        <v>2316.5403286737392</v>
      </c>
      <c r="C102" s="54">
        <v>900.22991261292452</v>
      </c>
      <c r="D102" s="54">
        <v>3859.3097060754158</v>
      </c>
      <c r="E102" s="54">
        <v>7799.7271055135725</v>
      </c>
      <c r="F102" s="54">
        <v>-4373.7146303444351</v>
      </c>
      <c r="G102" s="54">
        <f t="shared" ref="G102" si="10">E102+F102</f>
        <v>3426.0124751691374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7345.1867914169043</v>
      </c>
      <c r="L103" s="54">
        <v>0</v>
      </c>
      <c r="M103" s="54">
        <v>7345.1867914169043</v>
      </c>
      <c r="N103" s="54">
        <v>3511.3138602073095</v>
      </c>
      <c r="O103" s="54">
        <v>370.12108832206241</v>
      </c>
      <c r="P103" s="54">
        <v>1426.1709352109438</v>
      </c>
      <c r="Q103" s="54">
        <v>2037.5809076765893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7120.9594204411515</v>
      </c>
      <c r="L104" s="54">
        <v>0</v>
      </c>
      <c r="M104" s="54">
        <v>7120.9594204411515</v>
      </c>
      <c r="N104" s="54">
        <v>3200.7763210742164</v>
      </c>
      <c r="O104" s="54">
        <v>478.89703559105607</v>
      </c>
      <c r="P104" s="54">
        <v>1424.5563580809435</v>
      </c>
      <c r="Q104" s="54">
        <v>2016.7297056949355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341.07800197575278</v>
      </c>
      <c r="L105" s="54">
        <v>0</v>
      </c>
      <c r="M105" s="54">
        <v>341.07800197575278</v>
      </c>
      <c r="N105" s="54">
        <v>317.57139875108055</v>
      </c>
      <c r="O105" s="54">
        <v>6.0396439549748274E-3</v>
      </c>
      <c r="P105" s="54">
        <v>0.14896613000000006</v>
      </c>
      <c r="Q105" s="54">
        <v>23.351597450717211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-116.85063099999985</v>
      </c>
      <c r="L106" s="54">
        <v>0</v>
      </c>
      <c r="M106" s="54">
        <v>-116.85063099999985</v>
      </c>
      <c r="N106" s="54">
        <v>-7.0338596179877753</v>
      </c>
      <c r="O106" s="54">
        <v>-108.78198691294858</v>
      </c>
      <c r="P106" s="54">
        <v>1.465611</v>
      </c>
      <c r="Q106" s="54">
        <v>-2.5003954690635064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3919.1743162476873</v>
      </c>
      <c r="L107" s="54">
        <v>0</v>
      </c>
      <c r="M107" s="54">
        <v>3919.1743162476873</v>
      </c>
      <c r="N107" s="54">
        <v>1918.8738809761919</v>
      </c>
      <c r="O107" s="54">
        <v>395.12988381230497</v>
      </c>
      <c r="P107" s="54">
        <v>723.46534148097942</v>
      </c>
      <c r="Q107" s="54">
        <v>881.70520997821018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-378.77716640861195</v>
      </c>
      <c r="M108" s="54">
        <v>378.777166408612</v>
      </c>
      <c r="N108" s="54">
        <v>312.07423171599328</v>
      </c>
      <c r="O108" s="54">
        <v>18.048351632007027</v>
      </c>
      <c r="P108" s="54">
        <v>-34.079701528128588</v>
      </c>
      <c r="Q108" s="54">
        <v>82.73428458874038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-1.2005330063402653E-10</v>
      </c>
      <c r="L109" s="52">
        <v>-3994.9374639358271</v>
      </c>
      <c r="M109" s="52">
        <v>3994.937463935707</v>
      </c>
      <c r="N109" s="52">
        <v>1954.7954951283111</v>
      </c>
      <c r="O109" s="52">
        <v>907.19035647112469</v>
      </c>
      <c r="P109" s="52">
        <v>1647.9144364719014</v>
      </c>
      <c r="Q109" s="52">
        <v>-514.96282413557503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200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5867.2409592524909</v>
      </c>
      <c r="B10" s="54">
        <v>5915.5861973832325</v>
      </c>
      <c r="C10" s="54">
        <v>52397.771192031258</v>
      </c>
      <c r="D10" s="54">
        <v>42683.247120883789</v>
      </c>
      <c r="E10" s="54">
        <v>106863.84546955077</v>
      </c>
      <c r="F10" s="54">
        <v>0</v>
      </c>
      <c r="G10" s="54">
        <f>E10+F10</f>
        <v>106863.84546955077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3023.8467590956543</v>
      </c>
      <c r="B11" s="54">
        <v>414.44465592680945</v>
      </c>
      <c r="C11" s="54">
        <v>52395.856352350864</v>
      </c>
      <c r="D11" s="54">
        <v>42535.007187120566</v>
      </c>
      <c r="E11" s="54">
        <v>98369.15495449389</v>
      </c>
      <c r="F11" s="54">
        <v>0</v>
      </c>
      <c r="G11" s="54">
        <f t="shared" ref="G11:G17" si="0">E11+F11</f>
        <v>98369.15495449389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2072.3110966911354</v>
      </c>
      <c r="B12" s="54">
        <v>117.04783987143796</v>
      </c>
      <c r="C12" s="54">
        <v>1.9148396804023975</v>
      </c>
      <c r="D12" s="54">
        <v>148.23993376322352</v>
      </c>
      <c r="E12" s="54">
        <v>2339.5137100061988</v>
      </c>
      <c r="F12" s="54">
        <v>0</v>
      </c>
      <c r="G12" s="54">
        <f t="shared" si="0"/>
        <v>2339.5137100061988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771.0831034657017</v>
      </c>
      <c r="B13" s="54">
        <v>5384.0937015849859</v>
      </c>
      <c r="C13" s="54">
        <v>0</v>
      </c>
      <c r="D13" s="54">
        <v>0</v>
      </c>
      <c r="E13" s="54">
        <v>6155.1768050506871</v>
      </c>
      <c r="F13" s="54">
        <v>0</v>
      </c>
      <c r="G13" s="54">
        <f t="shared" si="0"/>
        <v>6155.1768050506871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4011.2448977579002</v>
      </c>
      <c r="F14" s="54">
        <v>0</v>
      </c>
      <c r="G14" s="54">
        <f t="shared" si="0"/>
        <v>4011.2448977579002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52299.982765814239</v>
      </c>
      <c r="G15" s="54">
        <f t="shared" si="0"/>
        <v>52299.982765814239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17938.742714398475</v>
      </c>
      <c r="G16" s="54">
        <f t="shared" si="0"/>
        <v>17938.742714398475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34361.240051415763</v>
      </c>
      <c r="G17" s="54">
        <f t="shared" si="0"/>
        <v>34361.240051415763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70865.531206628002</v>
      </c>
      <c r="L18" s="54">
        <v>0</v>
      </c>
      <c r="M18" s="54">
        <v>70865.531206628002</v>
      </c>
      <c r="N18" s="54">
        <v>26075.861292587593</v>
      </c>
      <c r="O18" s="54">
        <v>41770.417036842715</v>
      </c>
      <c r="P18" s="54">
        <v>1506.6691823033793</v>
      </c>
      <c r="Q18" s="54">
        <v>1512.5836948943156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64613.341820907932</v>
      </c>
      <c r="L19" s="54">
        <v>64613.341820907932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17211.899085928639</v>
      </c>
      <c r="L20" s="54">
        <v>17211.899085928639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47401.442734979297</v>
      </c>
      <c r="L21" s="54">
        <v>47401.442734979297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40009.559160680663</v>
      </c>
      <c r="L22" s="54">
        <v>0</v>
      </c>
      <c r="M22" s="54">
        <v>40009.559160680663</v>
      </c>
      <c r="N22" s="54">
        <v>16607.385828296192</v>
      </c>
      <c r="O22" s="54">
        <v>10627.354155188543</v>
      </c>
      <c r="P22" s="54">
        <v>4408.9170150798527</v>
      </c>
      <c r="Q22" s="54">
        <v>4354.6572643581758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4157.742086618955</v>
      </c>
      <c r="L23" s="54">
        <v>0</v>
      </c>
      <c r="M23" s="54">
        <v>4157.742086618955</v>
      </c>
      <c r="N23" s="54">
        <v>2056.4380112014942</v>
      </c>
      <c r="O23" s="54">
        <v>383.91765968681125</v>
      </c>
      <c r="P23" s="54">
        <v>779.55563280852982</v>
      </c>
      <c r="Q23" s="54">
        <v>937.83078292211917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23538.45801896802</v>
      </c>
      <c r="L24" s="54">
        <v>-12313.359055093688</v>
      </c>
      <c r="M24" s="54">
        <v>35851.817074061706</v>
      </c>
      <c r="N24" s="54">
        <v>14550.9478170947</v>
      </c>
      <c r="O24" s="54">
        <v>10243.43649550173</v>
      </c>
      <c r="P24" s="54">
        <v>3629.3613822713237</v>
      </c>
      <c r="Q24" s="54">
        <v>3416.8264814360559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4354.6572643581758</v>
      </c>
      <c r="B28" s="54">
        <v>4408.9170150798527</v>
      </c>
      <c r="C28" s="54">
        <v>10627.354155188543</v>
      </c>
      <c r="D28" s="54">
        <v>16607.385828296192</v>
      </c>
      <c r="E28" s="54">
        <v>40009.559160680663</v>
      </c>
      <c r="F28" s="54">
        <v>0</v>
      </c>
      <c r="G28" s="54">
        <f t="shared" ref="G28:G29" si="2">E28+F28</f>
        <v>40009.559160680663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3416.8264814360564</v>
      </c>
      <c r="B29" s="54">
        <v>3629.3613822713228</v>
      </c>
      <c r="C29" s="54">
        <v>10243.436495501732</v>
      </c>
      <c r="D29" s="54">
        <v>14550.947817094697</v>
      </c>
      <c r="E29" s="54">
        <v>35851.817074061706</v>
      </c>
      <c r="F29" s="54">
        <v>-12313.359055093688</v>
      </c>
      <c r="G29" s="54">
        <f t="shared" si="2"/>
        <v>23538.45801896802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19662.416619544347</v>
      </c>
      <c r="L30" s="54">
        <v>1095.15443</v>
      </c>
      <c r="M30" s="54">
        <v>18567.262189544348</v>
      </c>
      <c r="N30" s="54">
        <v>10195.939957870682</v>
      </c>
      <c r="O30" s="54">
        <v>3817.5930120120747</v>
      </c>
      <c r="P30" s="54">
        <v>3541.0462679019615</v>
      </c>
      <c r="Q30" s="54">
        <v>1012.6829517596345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16977.871362334554</v>
      </c>
      <c r="L31" s="54">
        <v>901.12600599999996</v>
      </c>
      <c r="M31" s="54">
        <v>16076.745356334553</v>
      </c>
      <c r="N31" s="54">
        <v>9010.7521897410079</v>
      </c>
      <c r="O31" s="54">
        <v>3325.3248957966598</v>
      </c>
      <c r="P31" s="54">
        <v>2831.1841124325852</v>
      </c>
      <c r="Q31" s="54">
        <v>909.48415836429967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2684.5452572097993</v>
      </c>
      <c r="L32" s="54">
        <v>194.028424</v>
      </c>
      <c r="M32" s="54">
        <v>2490.5168332097992</v>
      </c>
      <c r="N32" s="54">
        <v>1185.1877681296728</v>
      </c>
      <c r="O32" s="54">
        <v>492.26811621541515</v>
      </c>
      <c r="P32" s="54">
        <v>709.8621554693766</v>
      </c>
      <c r="Q32" s="54">
        <v>103.19879339533469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4760.1961286836849</v>
      </c>
      <c r="L33" s="54">
        <v>0</v>
      </c>
      <c r="M33" s="54">
        <v>4760.1961286836849</v>
      </c>
      <c r="N33" s="54">
        <v>27.947319022696348</v>
      </c>
      <c r="O33" s="54">
        <v>560.18177718211655</v>
      </c>
      <c r="P33" s="54">
        <v>6.3846031700000001</v>
      </c>
      <c r="Q33" s="54">
        <v>16.075065068989808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4149.6073642398824</v>
      </c>
      <c r="L34" s="54">
        <v>0</v>
      </c>
      <c r="M34" s="54">
        <v>4149.6073642398824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610.58876444380269</v>
      </c>
      <c r="L35" s="54">
        <v>0</v>
      </c>
      <c r="M35" s="54">
        <v>610.58876444380269</v>
      </c>
      <c r="N35" s="54">
        <v>27.947319022696348</v>
      </c>
      <c r="O35" s="54">
        <v>560.18177718211655</v>
      </c>
      <c r="P35" s="54">
        <v>6.3846031700000001</v>
      </c>
      <c r="Q35" s="54">
        <v>16.075065068989808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446.94546044262324</v>
      </c>
      <c r="L36" s="54">
        <v>0</v>
      </c>
      <c r="M36" s="54">
        <v>446.94546044262324</v>
      </c>
      <c r="N36" s="54">
        <v>175.79310298221347</v>
      </c>
      <c r="O36" s="54">
        <v>0</v>
      </c>
      <c r="P36" s="54">
        <v>3.5004719999999996E-2</v>
      </c>
      <c r="Q36" s="54">
        <v>132.75488625842792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138.3624664819819</v>
      </c>
      <c r="L37" s="54">
        <v>0</v>
      </c>
      <c r="M37" s="54">
        <v>138.3624664819819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308.58299396064137</v>
      </c>
      <c r="L38" s="54">
        <v>0</v>
      </c>
      <c r="M38" s="54">
        <v>308.58299396064137</v>
      </c>
      <c r="N38" s="54">
        <v>175.79310298221347</v>
      </c>
      <c r="O38" s="54">
        <v>0</v>
      </c>
      <c r="P38" s="54">
        <v>3.5004719999999996E-2</v>
      </c>
      <c r="Q38" s="54">
        <v>132.75488625842792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17129.046302895251</v>
      </c>
      <c r="L39" s="54">
        <v>0</v>
      </c>
      <c r="M39" s="54">
        <v>17129.046302895251</v>
      </c>
      <c r="N39" s="54">
        <v>6559.2916543850288</v>
      </c>
      <c r="O39" s="54">
        <v>6249.579365994352</v>
      </c>
      <c r="P39" s="54">
        <v>861.52114872789173</v>
      </c>
      <c r="Q39" s="54">
        <v>3458.6541337879789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16154.229283146708</v>
      </c>
      <c r="L40" s="54">
        <v>0</v>
      </c>
      <c r="M40" s="54">
        <v>16154.229283146708</v>
      </c>
      <c r="N40" s="54">
        <v>6559.2916543850288</v>
      </c>
      <c r="O40" s="54">
        <v>6249.579365994352</v>
      </c>
      <c r="P40" s="54">
        <v>861.52114872789173</v>
      </c>
      <c r="Q40" s="54">
        <v>2483.8371140394338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974.81701974854559</v>
      </c>
      <c r="L41" s="54">
        <v>0</v>
      </c>
      <c r="M41" s="54">
        <v>974.81701974854559</v>
      </c>
      <c r="N41" s="54">
        <v>0</v>
      </c>
      <c r="O41" s="54">
        <v>0</v>
      </c>
      <c r="P41" s="54">
        <v>0</v>
      </c>
      <c r="Q41" s="54">
        <v>974.81701974854559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12971.304216276296</v>
      </c>
      <c r="L42" s="54">
        <v>0</v>
      </c>
      <c r="M42" s="54">
        <v>12971.304216276296</v>
      </c>
      <c r="N42" s="54">
        <v>4502.8536431835346</v>
      </c>
      <c r="O42" s="54">
        <v>5865.661706307541</v>
      </c>
      <c r="P42" s="54">
        <v>81.965515919361906</v>
      </c>
      <c r="Q42" s="54">
        <v>2520.8233508658595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3458.6541337879789</v>
      </c>
      <c r="B44" s="54">
        <v>861.52114872789173</v>
      </c>
      <c r="C44" s="54">
        <v>6249.579365994352</v>
      </c>
      <c r="D44" s="54">
        <v>6559.2916543850288</v>
      </c>
      <c r="E44" s="54">
        <v>17129.046302895251</v>
      </c>
      <c r="F44" s="54">
        <v>0</v>
      </c>
      <c r="G44" s="54">
        <f>E44+F44</f>
        <v>17129.046302895251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2520.8233508658595</v>
      </c>
      <c r="B45" s="54">
        <v>81.965515919361906</v>
      </c>
      <c r="C45" s="54">
        <v>5865.661706307541</v>
      </c>
      <c r="D45" s="54">
        <v>4502.8536431835346</v>
      </c>
      <c r="E45" s="54">
        <v>12971.304216276296</v>
      </c>
      <c r="F45" s="54">
        <v>0</v>
      </c>
      <c r="G45" s="54">
        <f t="shared" ref="G45:G60" si="4">E45+F45</f>
        <v>12971.304216276296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12224.642353544354</v>
      </c>
      <c r="B46" s="54">
        <v>0</v>
      </c>
      <c r="C46" s="54">
        <v>0</v>
      </c>
      <c r="D46" s="54">
        <v>0</v>
      </c>
      <c r="E46" s="54">
        <v>12224.642353544354</v>
      </c>
      <c r="F46" s="54">
        <v>7437.7742660000004</v>
      </c>
      <c r="G46" s="54">
        <f t="shared" si="4"/>
        <v>19662.416619544354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10447.259486334555</v>
      </c>
      <c r="B47" s="54">
        <v>0</v>
      </c>
      <c r="C47" s="54">
        <v>0</v>
      </c>
      <c r="D47" s="54">
        <v>0</v>
      </c>
      <c r="E47" s="54">
        <v>10447.259486334555</v>
      </c>
      <c r="F47" s="54">
        <v>6530.6118759999999</v>
      </c>
      <c r="G47" s="54">
        <f t="shared" si="4"/>
        <v>16977.871362334554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1777.3828672097993</v>
      </c>
      <c r="B48" s="54">
        <v>0</v>
      </c>
      <c r="C48" s="54">
        <v>0</v>
      </c>
      <c r="D48" s="54">
        <v>0</v>
      </c>
      <c r="E48" s="54">
        <v>1777.3828672097993</v>
      </c>
      <c r="F48" s="54">
        <v>907.16238999999996</v>
      </c>
      <c r="G48" s="54">
        <f t="shared" si="4"/>
        <v>2684.5452572097993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4740.4535820646342</v>
      </c>
      <c r="C49" s="54">
        <v>0</v>
      </c>
      <c r="D49" s="54">
        <v>0</v>
      </c>
      <c r="E49" s="54">
        <v>4740.4535820646342</v>
      </c>
      <c r="F49" s="54">
        <v>19.742546619051009</v>
      </c>
      <c r="G49" s="54">
        <f t="shared" si="4"/>
        <v>4760.1961286836849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4129.8648176208308</v>
      </c>
      <c r="C50" s="54">
        <v>0</v>
      </c>
      <c r="D50" s="54">
        <v>0</v>
      </c>
      <c r="E50" s="54">
        <v>4129.8648176208308</v>
      </c>
      <c r="F50" s="54">
        <v>19.742546619051009</v>
      </c>
      <c r="G50" s="54">
        <f t="shared" si="4"/>
        <v>4149.6073642398815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610.58876444380257</v>
      </c>
      <c r="C51" s="54">
        <v>0</v>
      </c>
      <c r="D51" s="54">
        <v>0</v>
      </c>
      <c r="E51" s="54">
        <v>610.58876444380257</v>
      </c>
      <c r="F51" s="54">
        <v>-1.2311696611976604E-28</v>
      </c>
      <c r="G51" s="54">
        <f t="shared" si="4"/>
        <v>610.58876444380257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446.94546044262324</v>
      </c>
      <c r="L52" s="54">
        <v>47.253921000000005</v>
      </c>
      <c r="M52" s="54">
        <v>399.69153944262325</v>
      </c>
      <c r="N52" s="54">
        <v>0</v>
      </c>
      <c r="O52" s="54">
        <v>0</v>
      </c>
      <c r="P52" s="54">
        <v>399.69153944262325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138.3624664819819</v>
      </c>
      <c r="L53" s="54">
        <v>1.9831481981859155E-2</v>
      </c>
      <c r="M53" s="54">
        <v>138.34263500000003</v>
      </c>
      <c r="N53" s="54">
        <v>0</v>
      </c>
      <c r="O53" s="54">
        <v>0</v>
      </c>
      <c r="P53" s="54">
        <v>138.34263500000003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308.58299396064137</v>
      </c>
      <c r="L54" s="54">
        <v>47.234089518018152</v>
      </c>
      <c r="M54" s="54">
        <v>261.34890444262322</v>
      </c>
      <c r="N54" s="54">
        <v>0</v>
      </c>
      <c r="O54" s="54">
        <v>0</v>
      </c>
      <c r="P54" s="54">
        <v>261.34890444262322</v>
      </c>
      <c r="Q54" s="54">
        <v>0</v>
      </c>
    </row>
    <row r="55" spans="1:17" s="22" customFormat="1" ht="13.35" customHeight="1" x14ac:dyDescent="0.25">
      <c r="A55" s="54">
        <v>1711.8705708251146</v>
      </c>
      <c r="B55" s="54">
        <v>795.73306598303384</v>
      </c>
      <c r="C55" s="54">
        <v>185275.18200046674</v>
      </c>
      <c r="D55" s="54">
        <v>12210.279609168361</v>
      </c>
      <c r="E55" s="54">
        <v>199993.06524644324</v>
      </c>
      <c r="F55" s="54">
        <v>165751.82111877471</v>
      </c>
      <c r="G55" s="54">
        <f t="shared" si="4"/>
        <v>365744.88636521797</v>
      </c>
      <c r="H55" s="43"/>
      <c r="I55" s="33" t="s">
        <v>32</v>
      </c>
      <c r="J55" s="56" t="s">
        <v>121</v>
      </c>
      <c r="K55" s="54">
        <f t="shared" si="3"/>
        <v>365744.88636521797</v>
      </c>
      <c r="L55" s="54">
        <v>162631.68718595331</v>
      </c>
      <c r="M55" s="54">
        <v>203113.19917926466</v>
      </c>
      <c r="N55" s="54">
        <v>12995.524619758951</v>
      </c>
      <c r="O55" s="54">
        <v>189084.67155588086</v>
      </c>
      <c r="P55" s="54">
        <v>139.50292447212706</v>
      </c>
      <c r="Q55" s="54">
        <v>893.50007915272477</v>
      </c>
    </row>
    <row r="56" spans="1:17" s="22" customFormat="1" ht="13.35" customHeight="1" x14ac:dyDescent="0.25">
      <c r="A56" s="54">
        <v>1249.4402379605212</v>
      </c>
      <c r="B56" s="54">
        <v>622.18469041372555</v>
      </c>
      <c r="C56" s="54">
        <v>106142.05637545091</v>
      </c>
      <c r="D56" s="54">
        <v>2434.2174121838502</v>
      </c>
      <c r="E56" s="54">
        <v>110447.898716009</v>
      </c>
      <c r="F56" s="54">
        <v>44069.170767318443</v>
      </c>
      <c r="G56" s="54">
        <f t="shared" si="4"/>
        <v>154517.06948332745</v>
      </c>
      <c r="H56" s="42"/>
      <c r="I56" s="35" t="s">
        <v>33</v>
      </c>
      <c r="J56" s="58" t="s">
        <v>122</v>
      </c>
      <c r="K56" s="54">
        <f t="shared" si="3"/>
        <v>154517.06948332748</v>
      </c>
      <c r="L56" s="54">
        <v>80861.242242170934</v>
      </c>
      <c r="M56" s="54">
        <v>73655.827241156541</v>
      </c>
      <c r="N56" s="54">
        <v>4548.6516475174158</v>
      </c>
      <c r="O56" s="54">
        <v>68079.429415841252</v>
      </c>
      <c r="P56" s="54">
        <v>139.01147847212704</v>
      </c>
      <c r="Q56" s="54">
        <v>888.73469932574505</v>
      </c>
    </row>
    <row r="57" spans="1:17" s="22" customFormat="1" ht="13.35" customHeight="1" x14ac:dyDescent="0.25">
      <c r="A57" s="54">
        <v>147.3346385304412</v>
      </c>
      <c r="B57" s="54">
        <v>160.7088367799995</v>
      </c>
      <c r="C57" s="54">
        <v>52876.75379572597</v>
      </c>
      <c r="D57" s="54">
        <v>7808.7496520430013</v>
      </c>
      <c r="E57" s="54">
        <v>60993.546923079419</v>
      </c>
      <c r="F57" s="54">
        <v>41650.595535154782</v>
      </c>
      <c r="G57" s="54">
        <f t="shared" si="4"/>
        <v>102644.1424582342</v>
      </c>
      <c r="H57" s="42"/>
      <c r="I57" s="45" t="s">
        <v>34</v>
      </c>
      <c r="J57" s="58" t="s">
        <v>123</v>
      </c>
      <c r="K57" s="54">
        <f t="shared" si="3"/>
        <v>102644.14245823419</v>
      </c>
      <c r="L57" s="54">
        <v>54829.438770991474</v>
      </c>
      <c r="M57" s="54">
        <v>47814.70368724272</v>
      </c>
      <c r="N57" s="54">
        <v>4918.9460084279035</v>
      </c>
      <c r="O57" s="54">
        <v>42895.735611099939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19471.789672149644</v>
      </c>
      <c r="D58" s="54">
        <v>1889.7375128422623</v>
      </c>
      <c r="E58" s="54">
        <v>21361.527184991905</v>
      </c>
      <c r="F58" s="54">
        <v>19331.617568610684</v>
      </c>
      <c r="G58" s="54">
        <f t="shared" si="4"/>
        <v>40693.144753602588</v>
      </c>
      <c r="H58" s="42"/>
      <c r="I58" s="35" t="s">
        <v>35</v>
      </c>
      <c r="J58" s="58" t="s">
        <v>124</v>
      </c>
      <c r="K58" s="54">
        <f t="shared" si="3"/>
        <v>40693.144753602588</v>
      </c>
      <c r="L58" s="54">
        <v>21361.527184991905</v>
      </c>
      <c r="M58" s="54">
        <v>19331.617568610684</v>
      </c>
      <c r="N58" s="54">
        <v>3503.4311343534268</v>
      </c>
      <c r="O58" s="54">
        <v>15828.186434257253</v>
      </c>
      <c r="P58" s="54">
        <v>0</v>
      </c>
      <c r="Q58" s="54">
        <v>0</v>
      </c>
    </row>
    <row r="59" spans="1:17" s="22" customFormat="1" ht="13.35" customHeight="1" x14ac:dyDescent="0.25">
      <c r="A59" s="54">
        <v>315.09453701366186</v>
      </c>
      <c r="B59" s="54">
        <v>1.2460708893088288</v>
      </c>
      <c r="C59" s="54">
        <v>6784.5821571401957</v>
      </c>
      <c r="D59" s="54">
        <v>71.393413848783382</v>
      </c>
      <c r="E59" s="54">
        <v>7172.3161788919506</v>
      </c>
      <c r="F59" s="54">
        <v>60700.215511690825</v>
      </c>
      <c r="G59" s="54">
        <f t="shared" si="4"/>
        <v>67872.531690582779</v>
      </c>
      <c r="H59" s="42"/>
      <c r="I59" s="45" t="s">
        <v>36</v>
      </c>
      <c r="J59" s="46" t="s">
        <v>170</v>
      </c>
      <c r="K59" s="54">
        <f t="shared" si="3"/>
        <v>67872.531690582779</v>
      </c>
      <c r="L59" s="54">
        <v>5579.445243799014</v>
      </c>
      <c r="M59" s="54">
        <v>62293.086446783767</v>
      </c>
      <c r="N59" s="54">
        <v>11.776946713370876</v>
      </c>
      <c r="O59" s="54">
        <v>62281.309500070391</v>
      </c>
      <c r="P59" s="54">
        <v>0</v>
      </c>
      <c r="Q59" s="54">
        <v>0</v>
      </c>
    </row>
    <row r="60" spans="1:17" s="21" customFormat="1" ht="13.35" customHeight="1" x14ac:dyDescent="0.25">
      <c r="A60" s="54">
        <v>1.1573204900643119E-3</v>
      </c>
      <c r="B60" s="54">
        <v>11.593467900000002</v>
      </c>
      <c r="C60" s="54">
        <v>-7.9845345382849931E-32</v>
      </c>
      <c r="D60" s="54">
        <v>6.1816182504625159</v>
      </c>
      <c r="E60" s="54">
        <v>17.776243470952583</v>
      </c>
      <c r="F60" s="54">
        <v>0.22173599999999999</v>
      </c>
      <c r="G60" s="54">
        <f t="shared" si="4"/>
        <v>17.997979470952583</v>
      </c>
      <c r="H60" s="42"/>
      <c r="I60" s="35" t="s">
        <v>37</v>
      </c>
      <c r="J60" s="58" t="s">
        <v>125</v>
      </c>
      <c r="K60" s="54">
        <f t="shared" si="3"/>
        <v>17.997979470952583</v>
      </c>
      <c r="L60" s="54">
        <v>3.3744000000000003E-2</v>
      </c>
      <c r="M60" s="54">
        <v>17.964235470952584</v>
      </c>
      <c r="N60" s="54">
        <v>12.71888274683281</v>
      </c>
      <c r="O60" s="54">
        <v>1.0594612024415959E-2</v>
      </c>
      <c r="P60" s="54">
        <v>0.49144599999999988</v>
      </c>
      <c r="Q60" s="54">
        <v>4.7433121120953565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30574.316766240201</v>
      </c>
      <c r="L61" s="54">
        <v>0</v>
      </c>
      <c r="M61" s="54">
        <v>30574.316766240201</v>
      </c>
      <c r="N61" s="54">
        <v>5774.0466437944388</v>
      </c>
      <c r="O61" s="54">
        <v>2440.089810580223</v>
      </c>
      <c r="P61" s="54">
        <v>5858.513332860809</v>
      </c>
      <c r="Q61" s="54">
        <v>16501.666979004724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26416.574679621248</v>
      </c>
      <c r="L62" s="54">
        <v>0</v>
      </c>
      <c r="M62" s="54">
        <v>26416.574679621248</v>
      </c>
      <c r="N62" s="54">
        <v>3717.6086325929446</v>
      </c>
      <c r="O62" s="54">
        <v>2056.1721508934115</v>
      </c>
      <c r="P62" s="54">
        <v>5078.9577000522795</v>
      </c>
      <c r="Q62" s="54">
        <v>15563.836196082604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16501.666979004724</v>
      </c>
      <c r="B64" s="54">
        <v>5858.513332860809</v>
      </c>
      <c r="C64" s="54">
        <v>2440.089810580223</v>
      </c>
      <c r="D64" s="54">
        <v>5774.0466437944388</v>
      </c>
      <c r="E64" s="54">
        <v>30574.316766240201</v>
      </c>
      <c r="F64" s="54">
        <v>0</v>
      </c>
      <c r="G64" s="54">
        <f t="shared" ref="G64:G77" si="5">E64+F64</f>
        <v>30574.316766240201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15563.836196082604</v>
      </c>
      <c r="B65" s="54">
        <v>5078.9577000522795</v>
      </c>
      <c r="C65" s="54">
        <v>2056.1721508934115</v>
      </c>
      <c r="D65" s="54">
        <v>3717.6086325929446</v>
      </c>
      <c r="E65" s="54">
        <v>26416.574679621248</v>
      </c>
      <c r="F65" s="54">
        <v>0</v>
      </c>
      <c r="G65" s="54">
        <f t="shared" si="5"/>
        <v>26416.574679621248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5262.1875177246011</v>
      </c>
      <c r="C66" s="54">
        <v>0</v>
      </c>
      <c r="D66" s="54">
        <v>0</v>
      </c>
      <c r="E66" s="54">
        <v>5262.1875177246011</v>
      </c>
      <c r="F66" s="54">
        <v>105.645855</v>
      </c>
      <c r="G66" s="54">
        <f t="shared" si="5"/>
        <v>5367.8333727246008</v>
      </c>
      <c r="H66" s="43"/>
      <c r="I66" s="33" t="s">
        <v>39</v>
      </c>
      <c r="J66" s="56" t="s">
        <v>127</v>
      </c>
      <c r="K66" s="54">
        <f t="shared" si="3"/>
        <v>5367.8333727246008</v>
      </c>
      <c r="L66" s="54">
        <v>725.59220800000003</v>
      </c>
      <c r="M66" s="54">
        <v>4642.2411647246008</v>
      </c>
      <c r="N66" s="54">
        <v>1298.0487902541624</v>
      </c>
      <c r="O66" s="54">
        <v>916.15085558209023</v>
      </c>
      <c r="P66" s="54">
        <v>2.4220684299999995</v>
      </c>
      <c r="Q66" s="54">
        <v>2425.6194504583482</v>
      </c>
    </row>
    <row r="67" spans="1:17" s="17" customFormat="1" ht="13.35" customHeight="1" x14ac:dyDescent="0.25">
      <c r="A67" s="55">
        <v>0</v>
      </c>
      <c r="B67" s="55">
        <v>5038.9806957074998</v>
      </c>
      <c r="C67" s="55">
        <v>0</v>
      </c>
      <c r="D67" s="55">
        <v>0</v>
      </c>
      <c r="E67" s="55">
        <v>5038.9806957074998</v>
      </c>
      <c r="F67" s="55">
        <v>105.645855</v>
      </c>
      <c r="G67" s="55">
        <f t="shared" si="5"/>
        <v>5144.6265507074995</v>
      </c>
      <c r="H67" s="42"/>
      <c r="I67" s="47" t="s">
        <v>40</v>
      </c>
      <c r="J67" s="63" t="s">
        <v>128</v>
      </c>
      <c r="K67" s="55">
        <f t="shared" si="3"/>
        <v>5144.6265507075004</v>
      </c>
      <c r="L67" s="55">
        <v>725.59220800000003</v>
      </c>
      <c r="M67" s="55">
        <v>4419.0343427075004</v>
      </c>
      <c r="N67" s="55">
        <v>1231.6961986265705</v>
      </c>
      <c r="O67" s="55">
        <v>763.02209717486846</v>
      </c>
      <c r="P67" s="55">
        <v>0</v>
      </c>
      <c r="Q67" s="55">
        <v>2424.3160469060608</v>
      </c>
    </row>
    <row r="68" spans="1:17" s="17" customFormat="1" ht="13.35" customHeight="1" x14ac:dyDescent="0.25">
      <c r="A68" s="54">
        <v>0</v>
      </c>
      <c r="B68" s="54">
        <v>223.2068220171011</v>
      </c>
      <c r="C68" s="54">
        <v>0</v>
      </c>
      <c r="D68" s="54">
        <v>0</v>
      </c>
      <c r="E68" s="54">
        <v>223.2068220171011</v>
      </c>
      <c r="F68" s="54">
        <v>0</v>
      </c>
      <c r="G68" s="54">
        <f t="shared" si="5"/>
        <v>223.2068220171011</v>
      </c>
      <c r="H68" s="42"/>
      <c r="I68" s="35" t="s">
        <v>41</v>
      </c>
      <c r="J68" s="58" t="s">
        <v>129</v>
      </c>
      <c r="K68" s="54">
        <f t="shared" si="3"/>
        <v>223.2068220171011</v>
      </c>
      <c r="L68" s="54">
        <v>0</v>
      </c>
      <c r="M68" s="54">
        <v>223.2068220171011</v>
      </c>
      <c r="N68" s="54">
        <v>66.352591627591977</v>
      </c>
      <c r="O68" s="54">
        <v>153.12875840722171</v>
      </c>
      <c r="P68" s="54">
        <v>2.4220684299999995</v>
      </c>
      <c r="Q68" s="54">
        <v>1.303403552287449</v>
      </c>
    </row>
    <row r="69" spans="1:17" s="17" customFormat="1" ht="13.35" customHeight="1" x14ac:dyDescent="0.25">
      <c r="A69" s="54">
        <v>4.4766843745274549</v>
      </c>
      <c r="B69" s="54">
        <v>4455.2423376841507</v>
      </c>
      <c r="C69" s="54">
        <v>263.84271634256697</v>
      </c>
      <c r="D69" s="54">
        <v>234.12502411107059</v>
      </c>
      <c r="E69" s="54">
        <v>4957.6867625123159</v>
      </c>
      <c r="F69" s="54">
        <v>270.89590097483944</v>
      </c>
      <c r="G69" s="54">
        <f t="shared" si="5"/>
        <v>5228.5826634871555</v>
      </c>
      <c r="H69" s="42"/>
      <c r="I69" s="33" t="s">
        <v>42</v>
      </c>
      <c r="J69" s="56" t="s">
        <v>130</v>
      </c>
      <c r="K69" s="54">
        <f t="shared" si="3"/>
        <v>5228.5826634871555</v>
      </c>
      <c r="L69" s="54">
        <v>1497.3693959364132</v>
      </c>
      <c r="M69" s="54">
        <v>3731.2132675507423</v>
      </c>
      <c r="N69" s="54">
        <v>0</v>
      </c>
      <c r="O69" s="54">
        <v>0</v>
      </c>
      <c r="P69" s="54">
        <v>0</v>
      </c>
      <c r="Q69" s="54">
        <v>3731.2132675507423</v>
      </c>
    </row>
    <row r="70" spans="1:17" s="18" customFormat="1" ht="13.35" customHeight="1" x14ac:dyDescent="0.25">
      <c r="A70" s="54">
        <v>4415.9128017474204</v>
      </c>
      <c r="B70" s="54">
        <v>0</v>
      </c>
      <c r="C70" s="54">
        <v>0</v>
      </c>
      <c r="D70" s="54">
        <v>0</v>
      </c>
      <c r="E70" s="54">
        <v>4415.9128017474204</v>
      </c>
      <c r="F70" s="54">
        <v>1657.352588</v>
      </c>
      <c r="G70" s="54">
        <f t="shared" si="5"/>
        <v>6073.2653897474202</v>
      </c>
      <c r="H70" s="42"/>
      <c r="I70" s="33" t="s">
        <v>43</v>
      </c>
      <c r="J70" s="56" t="s">
        <v>131</v>
      </c>
      <c r="K70" s="54">
        <f t="shared" si="3"/>
        <v>6073.2653897474202</v>
      </c>
      <c r="L70" s="54">
        <v>223.10534799999999</v>
      </c>
      <c r="M70" s="54">
        <v>5850.1600417474201</v>
      </c>
      <c r="N70" s="54">
        <v>142.75100391825271</v>
      </c>
      <c r="O70" s="54">
        <v>148.95819819896192</v>
      </c>
      <c r="P70" s="54">
        <v>5558.3882714109195</v>
      </c>
      <c r="Q70" s="54">
        <v>6.2568219286115792E-2</v>
      </c>
    </row>
    <row r="71" spans="1:17" s="17" customFormat="1" ht="13.35" customHeight="1" x14ac:dyDescent="0.25">
      <c r="A71" s="54">
        <v>1000.2051082985339</v>
      </c>
      <c r="B71" s="54">
        <v>60.992546679999997</v>
      </c>
      <c r="C71" s="54">
        <v>4400.9140617594639</v>
      </c>
      <c r="D71" s="54">
        <v>557.43040078702245</v>
      </c>
      <c r="E71" s="54">
        <v>6019.5421175250203</v>
      </c>
      <c r="F71" s="54">
        <v>4436.3194144426752</v>
      </c>
      <c r="G71" s="54">
        <f t="shared" si="5"/>
        <v>10455.861531967696</v>
      </c>
      <c r="H71" s="43"/>
      <c r="I71" s="33" t="s">
        <v>44</v>
      </c>
      <c r="J71" s="56" t="s">
        <v>132</v>
      </c>
      <c r="K71" s="54">
        <f t="shared" si="3"/>
        <v>10455.861531967694</v>
      </c>
      <c r="L71" s="54">
        <v>4056.962540861512</v>
      </c>
      <c r="M71" s="54">
        <v>6398.8989911061826</v>
      </c>
      <c r="N71" s="54">
        <v>292.31462970909763</v>
      </c>
      <c r="O71" s="54">
        <v>4578.7450795625382</v>
      </c>
      <c r="P71" s="54">
        <v>1129.1869061511131</v>
      </c>
      <c r="Q71" s="54">
        <v>398.6523756834344</v>
      </c>
    </row>
    <row r="72" spans="1:17" s="17" customFormat="1" ht="13.35" customHeight="1" x14ac:dyDescent="0.25">
      <c r="A72" s="54">
        <v>0</v>
      </c>
      <c r="B72" s="54">
        <v>0</v>
      </c>
      <c r="C72" s="54">
        <v>3587.9338944501992</v>
      </c>
      <c r="D72" s="54">
        <v>0</v>
      </c>
      <c r="E72" s="54">
        <v>3587.9338944501992</v>
      </c>
      <c r="F72" s="54">
        <v>531.13438944783297</v>
      </c>
      <c r="G72" s="54">
        <f t="shared" si="5"/>
        <v>4119.068283898032</v>
      </c>
      <c r="H72" s="42"/>
      <c r="I72" s="35" t="s">
        <v>45</v>
      </c>
      <c r="J72" s="58" t="s">
        <v>133</v>
      </c>
      <c r="K72" s="54">
        <f t="shared" si="3"/>
        <v>4119.068283898032</v>
      </c>
      <c r="L72" s="54">
        <v>3072.1196713447252</v>
      </c>
      <c r="M72" s="54">
        <v>1046.9486125533065</v>
      </c>
      <c r="N72" s="54">
        <v>134.45078696128678</v>
      </c>
      <c r="O72" s="54">
        <v>666.79738057970951</v>
      </c>
      <c r="P72" s="54">
        <v>7.5979285833498498</v>
      </c>
      <c r="Q72" s="54">
        <v>238.10251642896031</v>
      </c>
    </row>
    <row r="73" spans="1:17" s="17" customFormat="1" ht="13.35" customHeight="1" x14ac:dyDescent="0.25">
      <c r="A73" s="54">
        <v>255.44745068333506</v>
      </c>
      <c r="B73" s="54">
        <v>17.409879729999997</v>
      </c>
      <c r="C73" s="54">
        <v>812.98016730926543</v>
      </c>
      <c r="D73" s="54">
        <v>279.66711102277731</v>
      </c>
      <c r="E73" s="54">
        <v>1365.5046087453775</v>
      </c>
      <c r="F73" s="54">
        <v>3224.8001343165047</v>
      </c>
      <c r="G73" s="54">
        <f t="shared" si="5"/>
        <v>4590.3047430618826</v>
      </c>
      <c r="H73" s="42"/>
      <c r="I73" s="35" t="s">
        <v>46</v>
      </c>
      <c r="J73" s="58" t="s">
        <v>134</v>
      </c>
      <c r="K73" s="54">
        <f t="shared" si="3"/>
        <v>4590.3047430618826</v>
      </c>
      <c r="L73" s="54">
        <v>800.36584573678692</v>
      </c>
      <c r="M73" s="54">
        <v>3789.9388973250952</v>
      </c>
      <c r="N73" s="54">
        <v>0</v>
      </c>
      <c r="O73" s="54">
        <v>3789.9388973250952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12.309768779999999</v>
      </c>
      <c r="C75" s="54">
        <v>0</v>
      </c>
      <c r="D75" s="54">
        <v>0</v>
      </c>
      <c r="E75" s="54">
        <v>12.309768779999999</v>
      </c>
      <c r="F75" s="54">
        <v>182.13792785999894</v>
      </c>
      <c r="G75" s="54">
        <f t="shared" si="5"/>
        <v>194.44769663999892</v>
      </c>
      <c r="H75" s="42"/>
      <c r="I75" s="35" t="s">
        <v>48</v>
      </c>
      <c r="J75" s="58" t="s">
        <v>136</v>
      </c>
      <c r="K75" s="54">
        <f t="shared" si="3"/>
        <v>194.44769663999892</v>
      </c>
      <c r="L75" s="54">
        <v>12.309768779999999</v>
      </c>
      <c r="M75" s="54">
        <v>182.13792785999894</v>
      </c>
      <c r="N75" s="54">
        <v>0</v>
      </c>
      <c r="O75" s="54">
        <v>0</v>
      </c>
      <c r="P75" s="54">
        <v>182.13792785999894</v>
      </c>
      <c r="Q75" s="54">
        <v>0</v>
      </c>
    </row>
    <row r="76" spans="1:17" s="20" customFormat="1" ht="13.35" customHeight="1" x14ac:dyDescent="0.25">
      <c r="A76" s="54">
        <v>744.75765761519881</v>
      </c>
      <c r="B76" s="54">
        <v>31.272898170000005</v>
      </c>
      <c r="C76" s="54">
        <v>0</v>
      </c>
      <c r="D76" s="54">
        <v>277.76328976424514</v>
      </c>
      <c r="E76" s="54">
        <v>1053.7938455494441</v>
      </c>
      <c r="F76" s="54">
        <v>240.34091181833904</v>
      </c>
      <c r="G76" s="54">
        <f t="shared" si="5"/>
        <v>1294.1347573677831</v>
      </c>
      <c r="H76" s="42"/>
      <c r="I76" s="35" t="s">
        <v>49</v>
      </c>
      <c r="J76" s="58" t="s">
        <v>137</v>
      </c>
      <c r="K76" s="54">
        <f t="shared" si="3"/>
        <v>1294.1347573677831</v>
      </c>
      <c r="L76" s="54">
        <v>172.16725500000001</v>
      </c>
      <c r="M76" s="54">
        <v>1121.967502367783</v>
      </c>
      <c r="N76" s="54">
        <v>157.86384274781085</v>
      </c>
      <c r="O76" s="54">
        <v>122.00880165773376</v>
      </c>
      <c r="P76" s="54">
        <v>681.54499870776431</v>
      </c>
      <c r="Q76" s="54">
        <v>160.54985925447411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257.90605099999999</v>
      </c>
      <c r="G77" s="54">
        <f t="shared" si="5"/>
        <v>257.90605099999999</v>
      </c>
      <c r="H77" s="42"/>
      <c r="I77" s="38" t="s">
        <v>171</v>
      </c>
      <c r="J77" s="38" t="s">
        <v>172</v>
      </c>
      <c r="K77" s="54">
        <f t="shared" si="3"/>
        <v>257.90605099999999</v>
      </c>
      <c r="L77" s="54">
        <v>0</v>
      </c>
      <c r="M77" s="54">
        <v>257.90605099999999</v>
      </c>
      <c r="N77" s="54">
        <v>0</v>
      </c>
      <c r="O77" s="54">
        <v>0</v>
      </c>
      <c r="P77" s="54">
        <v>257.90605099999999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30607.132500620588</v>
      </c>
      <c r="L78" s="54">
        <v>0</v>
      </c>
      <c r="M78" s="54">
        <v>30607.132500620588</v>
      </c>
      <c r="N78" s="54">
        <v>4832.4876448110181</v>
      </c>
      <c r="O78" s="54">
        <v>1460.9924553386497</v>
      </c>
      <c r="P78" s="54">
        <v>8946.9384889575304</v>
      </c>
      <c r="Q78" s="54">
        <v>15366.713911513392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26449.390414001631</v>
      </c>
      <c r="L79" s="54">
        <v>0</v>
      </c>
      <c r="M79" s="54">
        <v>26449.390414001631</v>
      </c>
      <c r="N79" s="54">
        <v>2776.0496336095239</v>
      </c>
      <c r="O79" s="54">
        <v>1077.0747956518385</v>
      </c>
      <c r="P79" s="54">
        <v>8167.3828561490009</v>
      </c>
      <c r="Q79" s="54">
        <v>14428.883128591273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15366.713911513392</v>
      </c>
      <c r="B82" s="54">
        <v>8946.9384889575304</v>
      </c>
      <c r="C82" s="54">
        <v>1460.9924553386497</v>
      </c>
      <c r="D82" s="54">
        <v>4832.4876448110181</v>
      </c>
      <c r="E82" s="54">
        <v>30607.132500620588</v>
      </c>
      <c r="F82" s="54">
        <v>0</v>
      </c>
      <c r="G82" s="54">
        <f t="shared" ref="G82:G83" si="6">E82+F82</f>
        <v>30607.132500620588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14428.883128591273</v>
      </c>
      <c r="B83" s="54">
        <v>8167.3828561490009</v>
      </c>
      <c r="C83" s="54">
        <v>1077.0747956518385</v>
      </c>
      <c r="D83" s="54">
        <v>2776.0496336095239</v>
      </c>
      <c r="E83" s="54">
        <v>26449.390414001631</v>
      </c>
      <c r="F83" s="54">
        <v>0</v>
      </c>
      <c r="G83" s="54">
        <f t="shared" si="6"/>
        <v>26449.390414001631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19462.377446487575</v>
      </c>
      <c r="L84" s="54">
        <v>0</v>
      </c>
      <c r="M84" s="54">
        <v>19462.377446487575</v>
      </c>
      <c r="N84" s="54">
        <v>0</v>
      </c>
      <c r="O84" s="54">
        <v>0</v>
      </c>
      <c r="P84" s="54">
        <v>5797.071542914251</v>
      </c>
      <c r="Q84" s="54">
        <v>13665.305903573326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17061.301711742657</v>
      </c>
      <c r="L85" s="54">
        <v>0</v>
      </c>
      <c r="M85" s="54">
        <v>17061.301711742657</v>
      </c>
      <c r="N85" s="54">
        <v>0</v>
      </c>
      <c r="O85" s="54">
        <v>0</v>
      </c>
      <c r="P85" s="54">
        <v>3395.9958081693308</v>
      </c>
      <c r="Q85" s="54">
        <v>13665.305903573326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2401.0757347449203</v>
      </c>
      <c r="L86" s="54">
        <v>0</v>
      </c>
      <c r="M86" s="54">
        <v>2401.0757347449203</v>
      </c>
      <c r="N86" s="54">
        <v>0</v>
      </c>
      <c r="O86" s="54">
        <v>0</v>
      </c>
      <c r="P86" s="54">
        <v>2401.0757347449203</v>
      </c>
      <c r="Q86" s="54">
        <v>0</v>
      </c>
    </row>
    <row r="87" spans="1:17" s="20" customFormat="1" ht="27.6" customHeight="1" x14ac:dyDescent="0.25">
      <c r="A87" s="54">
        <v>-7.9346048401976148</v>
      </c>
      <c r="B87" s="54">
        <v>0</v>
      </c>
      <c r="C87" s="54">
        <v>0</v>
      </c>
      <c r="D87" s="54">
        <v>0</v>
      </c>
      <c r="E87" s="54">
        <v>-7.9346048401976148</v>
      </c>
      <c r="F87" s="54">
        <v>13.157368</v>
      </c>
      <c r="G87" s="54">
        <f t="shared" ref="G87" si="7">E87+F87</f>
        <v>5.2227631598023851</v>
      </c>
      <c r="H87" s="43"/>
      <c r="I87" s="33" t="s">
        <v>54</v>
      </c>
      <c r="J87" s="56" t="s">
        <v>145</v>
      </c>
      <c r="K87" s="54">
        <f t="shared" si="3"/>
        <v>5.2227631598023834</v>
      </c>
      <c r="L87" s="54">
        <v>0</v>
      </c>
      <c r="M87" s="54">
        <v>5.2227631598023834</v>
      </c>
      <c r="N87" s="54">
        <v>10.83814924025314</v>
      </c>
      <c r="O87" s="54">
        <v>-10.029502235692094</v>
      </c>
      <c r="P87" s="54">
        <v>0</v>
      </c>
      <c r="Q87" s="54">
        <v>4.4141161552413397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11131.597686133029</v>
      </c>
      <c r="L88" s="54">
        <v>0</v>
      </c>
      <c r="M88" s="54">
        <v>11131.597686133029</v>
      </c>
      <c r="N88" s="54">
        <v>4821.6494955707667</v>
      </c>
      <c r="O88" s="54">
        <v>1471.0219575743447</v>
      </c>
      <c r="P88" s="54">
        <v>3149.8669460432779</v>
      </c>
      <c r="Q88" s="54">
        <v>1689.0592869446282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6973.8555995140741</v>
      </c>
      <c r="L89" s="54">
        <v>0</v>
      </c>
      <c r="M89" s="54">
        <v>6973.8555995140741</v>
      </c>
      <c r="N89" s="54">
        <v>2765.2114843692725</v>
      </c>
      <c r="O89" s="54">
        <v>1087.1042978875334</v>
      </c>
      <c r="P89" s="54">
        <v>2370.311313234748</v>
      </c>
      <c r="Q89" s="54">
        <v>751.22850402250901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-2897.7750270336323</v>
      </c>
      <c r="L90" s="54">
        <v>-2897.7750270336323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751.22850402250901</v>
      </c>
      <c r="B94" s="54">
        <v>2370.311313234748</v>
      </c>
      <c r="C94" s="54">
        <v>1087.1042978875334</v>
      </c>
      <c r="D94" s="54">
        <v>2765.2114843692725</v>
      </c>
      <c r="E94" s="54">
        <v>6973.8555995140741</v>
      </c>
      <c r="F94" s="54">
        <v>0</v>
      </c>
      <c r="G94" s="54">
        <f t="shared" ref="G94:G99" si="8">E94+F94</f>
        <v>6973.8555995140741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-2897.7750270336323</v>
      </c>
      <c r="G95" s="54">
        <f t="shared" si="8"/>
        <v>-2897.7750270336323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114.20652873062977</v>
      </c>
      <c r="B96" s="54">
        <v>91.818376459999996</v>
      </c>
      <c r="C96" s="54">
        <v>175.84214931</v>
      </c>
      <c r="D96" s="54">
        <v>195.87696261665991</v>
      </c>
      <c r="E96" s="54">
        <v>577.74401711728967</v>
      </c>
      <c r="F96" s="54">
        <v>294.22868203380028</v>
      </c>
      <c r="G96" s="54">
        <f t="shared" si="8"/>
        <v>871.97269915108996</v>
      </c>
      <c r="H96" s="43"/>
      <c r="I96" s="33" t="s">
        <v>57</v>
      </c>
      <c r="J96" s="56" t="s">
        <v>151</v>
      </c>
      <c r="K96" s="54">
        <f t="shared" ref="K96:K109" si="9">L96+M96</f>
        <v>871.97269915108996</v>
      </c>
      <c r="L96" s="54">
        <v>204.23006532999997</v>
      </c>
      <c r="M96" s="54">
        <v>667.74263382108995</v>
      </c>
      <c r="N96" s="54">
        <v>1.0292137603513896</v>
      </c>
      <c r="O96" s="54">
        <v>176.16601545291203</v>
      </c>
      <c r="P96" s="54">
        <v>418.2917975413215</v>
      </c>
      <c r="Q96" s="54">
        <v>72.255607066505121</v>
      </c>
    </row>
    <row r="97" spans="1:17" s="17" customFormat="1" ht="13.35" customHeight="1" x14ac:dyDescent="0.25">
      <c r="A97" s="54">
        <v>0</v>
      </c>
      <c r="B97" s="54">
        <v>53.325159659999997</v>
      </c>
      <c r="C97" s="54">
        <v>0</v>
      </c>
      <c r="D97" s="54">
        <v>0</v>
      </c>
      <c r="E97" s="54">
        <v>53.325159659999997</v>
      </c>
      <c r="F97" s="54">
        <v>0</v>
      </c>
      <c r="G97" s="54">
        <f t="shared" si="8"/>
        <v>53.325159659999997</v>
      </c>
      <c r="H97" s="42"/>
      <c r="I97" s="35" t="s">
        <v>58</v>
      </c>
      <c r="J97" s="58" t="s">
        <v>152</v>
      </c>
      <c r="K97" s="54">
        <f t="shared" si="9"/>
        <v>53.853890659999998</v>
      </c>
      <c r="L97" s="54">
        <v>0</v>
      </c>
      <c r="M97" s="54">
        <v>53.853890659999998</v>
      </c>
      <c r="N97" s="54">
        <v>0</v>
      </c>
      <c r="O97" s="54">
        <v>0</v>
      </c>
      <c r="P97" s="54">
        <v>0</v>
      </c>
      <c r="Q97" s="54">
        <v>53.853890659999998</v>
      </c>
    </row>
    <row r="98" spans="1:17" s="17" customFormat="1" ht="13.35" customHeight="1" x14ac:dyDescent="0.25">
      <c r="A98" s="54">
        <v>100.73125724377329</v>
      </c>
      <c r="B98" s="54">
        <v>28.245259999999984</v>
      </c>
      <c r="C98" s="54">
        <v>0</v>
      </c>
      <c r="D98" s="54">
        <v>172.54403151581147</v>
      </c>
      <c r="E98" s="54">
        <v>301.5205487595847</v>
      </c>
      <c r="F98" s="54">
        <v>115.64623558088827</v>
      </c>
      <c r="G98" s="54">
        <f t="shared" si="8"/>
        <v>417.16678434047299</v>
      </c>
      <c r="H98" s="42"/>
      <c r="I98" s="35" t="s">
        <v>59</v>
      </c>
      <c r="J98" s="58" t="s">
        <v>153</v>
      </c>
      <c r="K98" s="54">
        <f t="shared" si="9"/>
        <v>417.16678434047304</v>
      </c>
      <c r="L98" s="54">
        <v>28.245259999999984</v>
      </c>
      <c r="M98" s="54">
        <v>388.92152434047307</v>
      </c>
      <c r="N98" s="54">
        <v>0</v>
      </c>
      <c r="O98" s="54">
        <v>0</v>
      </c>
      <c r="P98" s="54">
        <v>388.92152434047307</v>
      </c>
      <c r="Q98" s="54">
        <v>0</v>
      </c>
    </row>
    <row r="99" spans="1:17" s="20" customFormat="1" ht="13.35" customHeight="1" x14ac:dyDescent="0.25">
      <c r="A99" s="54">
        <v>13.475271486856508</v>
      </c>
      <c r="B99" s="54">
        <v>10.247956800000003</v>
      </c>
      <c r="C99" s="54">
        <v>175.84214931</v>
      </c>
      <c r="D99" s="54">
        <v>23.332931100848437</v>
      </c>
      <c r="E99" s="54">
        <v>222.89830869770498</v>
      </c>
      <c r="F99" s="54">
        <v>178.05371545291203</v>
      </c>
      <c r="G99" s="54">
        <f t="shared" si="8"/>
        <v>400.95202415061704</v>
      </c>
      <c r="H99" s="42"/>
      <c r="I99" s="35" t="s">
        <v>60</v>
      </c>
      <c r="J99" s="58" t="s">
        <v>154</v>
      </c>
      <c r="K99" s="54">
        <f t="shared" si="9"/>
        <v>400.95202415061692</v>
      </c>
      <c r="L99" s="54">
        <v>175.98480532999997</v>
      </c>
      <c r="M99" s="54">
        <v>224.96721882061695</v>
      </c>
      <c r="N99" s="54">
        <v>1.0292137603513896</v>
      </c>
      <c r="O99" s="54">
        <v>176.16601545291203</v>
      </c>
      <c r="P99" s="54">
        <v>29.37027320084843</v>
      </c>
      <c r="Q99" s="54">
        <v>18.401716406505123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4076.0805724804495</v>
      </c>
      <c r="L100" s="54">
        <v>-2807.7764103298186</v>
      </c>
      <c r="M100" s="54">
        <v>6883.8569828102682</v>
      </c>
      <c r="N100" s="54">
        <v>2960.0592332255801</v>
      </c>
      <c r="O100" s="54">
        <v>1086.7804317445946</v>
      </c>
      <c r="P100" s="54">
        <v>2043.8378921534281</v>
      </c>
      <c r="Q100" s="54">
        <v>793.17942568663102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793.17942568663102</v>
      </c>
      <c r="B102" s="54">
        <v>2043.8378921534281</v>
      </c>
      <c r="C102" s="54">
        <v>1086.7804317445946</v>
      </c>
      <c r="D102" s="54">
        <v>2960.0592332255801</v>
      </c>
      <c r="E102" s="54">
        <v>6883.8569828102682</v>
      </c>
      <c r="F102" s="54">
        <v>-2807.7764103298186</v>
      </c>
      <c r="G102" s="54">
        <f t="shared" ref="G102" si="10">E102+F102</f>
        <v>4076.0805724804495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8233.8226590994364</v>
      </c>
      <c r="L103" s="54">
        <v>0</v>
      </c>
      <c r="M103" s="54">
        <v>8233.8226590994364</v>
      </c>
      <c r="N103" s="54">
        <v>4058.3189864709193</v>
      </c>
      <c r="O103" s="54">
        <v>260.42174672786587</v>
      </c>
      <c r="P103" s="54">
        <v>1482.2006100920821</v>
      </c>
      <c r="Q103" s="54">
        <v>2432.8813158085695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8059.5586075710735</v>
      </c>
      <c r="L104" s="54">
        <v>0</v>
      </c>
      <c r="M104" s="54">
        <v>8059.5586075710735</v>
      </c>
      <c r="N104" s="54">
        <v>3787.8933082727435</v>
      </c>
      <c r="O104" s="54">
        <v>366.60446022165581</v>
      </c>
      <c r="P104" s="54">
        <v>1477.6431519820821</v>
      </c>
      <c r="Q104" s="54">
        <v>2427.4176870945921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287.29302452836231</v>
      </c>
      <c r="L105" s="54">
        <v>0</v>
      </c>
      <c r="M105" s="54">
        <v>287.29302452836231</v>
      </c>
      <c r="N105" s="54">
        <v>280.15202916584519</v>
      </c>
      <c r="O105" s="54">
        <v>0.10697348019130196</v>
      </c>
      <c r="P105" s="54">
        <v>-0.12526289000000002</v>
      </c>
      <c r="Q105" s="54">
        <v>7.1592847723257309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-113.02897299999955</v>
      </c>
      <c r="L106" s="54">
        <v>0</v>
      </c>
      <c r="M106" s="54">
        <v>-113.02897299999955</v>
      </c>
      <c r="N106" s="54">
        <v>-9.7263509676697328</v>
      </c>
      <c r="O106" s="54">
        <v>-106.28968697398118</v>
      </c>
      <c r="P106" s="54">
        <v>4.6827209999999999</v>
      </c>
      <c r="Q106" s="54">
        <v>-1.6956560583486577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4157.742086618955</v>
      </c>
      <c r="L107" s="54">
        <v>0</v>
      </c>
      <c r="M107" s="54">
        <v>4157.742086618955</v>
      </c>
      <c r="N107" s="54">
        <v>2056.4380112014942</v>
      </c>
      <c r="O107" s="54">
        <v>383.91765968681125</v>
      </c>
      <c r="P107" s="54">
        <v>779.55563280852982</v>
      </c>
      <c r="Q107" s="54">
        <v>937.83078292211917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-428.04060491475155</v>
      </c>
      <c r="M108" s="54">
        <v>428.04060491475161</v>
      </c>
      <c r="N108" s="54">
        <v>397.55575001425416</v>
      </c>
      <c r="O108" s="54">
        <v>10.373211138351856</v>
      </c>
      <c r="P108" s="54">
        <v>-15.486863167388185</v>
      </c>
      <c r="Q108" s="54">
        <v>35.598506929533748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-3.4106051316484809E-11</v>
      </c>
      <c r="L109" s="52">
        <v>-2379.7358054150695</v>
      </c>
      <c r="M109" s="52">
        <v>2379.7358054150354</v>
      </c>
      <c r="N109" s="52">
        <v>560.6225079419022</v>
      </c>
      <c r="O109" s="52">
        <v>1199.9031335651816</v>
      </c>
      <c r="P109" s="52">
        <v>1356.6797780372626</v>
      </c>
      <c r="Q109" s="52">
        <v>-737.46961412935286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199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6063.7889284427874</v>
      </c>
      <c r="B10" s="54">
        <v>6369.7929823817722</v>
      </c>
      <c r="C10" s="54">
        <v>45585.898164062375</v>
      </c>
      <c r="D10" s="54">
        <v>39945.931364575095</v>
      </c>
      <c r="E10" s="54">
        <v>97965.411439462026</v>
      </c>
      <c r="F10" s="54">
        <v>0</v>
      </c>
      <c r="G10" s="54">
        <f>E10+F10</f>
        <v>97965.411439462026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3077.5812647172697</v>
      </c>
      <c r="B11" s="54">
        <v>415.43820069392012</v>
      </c>
      <c r="C11" s="54">
        <v>45583.984013424313</v>
      </c>
      <c r="D11" s="54">
        <v>39821.332610717021</v>
      </c>
      <c r="E11" s="54">
        <v>88898.336089552526</v>
      </c>
      <c r="F11" s="54">
        <v>0</v>
      </c>
      <c r="G11" s="54">
        <f t="shared" ref="G11:G17" si="0">E11+F11</f>
        <v>88898.336089552526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2148.6089188721071</v>
      </c>
      <c r="B12" s="54">
        <v>163.62246926909924</v>
      </c>
      <c r="C12" s="54">
        <v>1.9141506380583924</v>
      </c>
      <c r="D12" s="54">
        <v>124.59875385807835</v>
      </c>
      <c r="E12" s="54">
        <v>2438.7442926373428</v>
      </c>
      <c r="F12" s="54">
        <v>0</v>
      </c>
      <c r="G12" s="54">
        <f t="shared" si="0"/>
        <v>2438.7442926373428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837.59874485341095</v>
      </c>
      <c r="B13" s="54">
        <v>5790.7323124187524</v>
      </c>
      <c r="C13" s="54">
        <v>0</v>
      </c>
      <c r="D13" s="54">
        <v>0</v>
      </c>
      <c r="E13" s="54">
        <v>6628.331057272163</v>
      </c>
      <c r="F13" s="54">
        <v>0</v>
      </c>
      <c r="G13" s="54">
        <f t="shared" si="0"/>
        <v>6628.331057272163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3933.8839602607995</v>
      </c>
      <c r="F14" s="54">
        <v>0</v>
      </c>
      <c r="G14" s="54">
        <f t="shared" si="0"/>
        <v>3933.8839602607995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45145.633856411441</v>
      </c>
      <c r="G15" s="54">
        <f t="shared" si="0"/>
        <v>45145.633856411441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13572.220086368068</v>
      </c>
      <c r="G16" s="54">
        <f t="shared" si="0"/>
        <v>13572.220086368068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31573.413770043375</v>
      </c>
      <c r="G17" s="54">
        <f t="shared" si="0"/>
        <v>31573.413770043375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62848.551960559569</v>
      </c>
      <c r="L18" s="54">
        <v>0</v>
      </c>
      <c r="M18" s="54">
        <v>62848.551960559569</v>
      </c>
      <c r="N18" s="54">
        <v>23952.56584719372</v>
      </c>
      <c r="O18" s="54">
        <v>35625.805542197908</v>
      </c>
      <c r="P18" s="54">
        <v>1676.2901545129532</v>
      </c>
      <c r="Q18" s="54">
        <v>1593.8904166549996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57765.844342356279</v>
      </c>
      <c r="L19" s="54">
        <v>57765.844342356279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13218.755210048843</v>
      </c>
      <c r="L20" s="54">
        <v>13218.755210048843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44547.089132307425</v>
      </c>
      <c r="L21" s="54">
        <v>44547.089132307425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39050.743439163256</v>
      </c>
      <c r="L22" s="54">
        <v>0</v>
      </c>
      <c r="M22" s="54">
        <v>39050.743439163256</v>
      </c>
      <c r="N22" s="54">
        <v>15993.365517381377</v>
      </c>
      <c r="O22" s="54">
        <v>9960.092621864469</v>
      </c>
      <c r="P22" s="54">
        <v>4693.5028278688196</v>
      </c>
      <c r="Q22" s="54">
        <v>4469.8985117877874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4378.5458070049754</v>
      </c>
      <c r="L23" s="54">
        <v>0</v>
      </c>
      <c r="M23" s="54">
        <v>4378.5458070049754</v>
      </c>
      <c r="N23" s="54">
        <v>2188.4017611844147</v>
      </c>
      <c r="O23" s="54">
        <v>366.95926365707396</v>
      </c>
      <c r="P23" s="54">
        <v>827.7385862135709</v>
      </c>
      <c r="Q23" s="54">
        <v>995.44619594991559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22051.987146213447</v>
      </c>
      <c r="L24" s="54">
        <v>-12620.210485944832</v>
      </c>
      <c r="M24" s="54">
        <v>34672.197632158277</v>
      </c>
      <c r="N24" s="54">
        <v>13804.963756196961</v>
      </c>
      <c r="O24" s="54">
        <v>9593.1333582073948</v>
      </c>
      <c r="P24" s="54">
        <v>3865.7642416552476</v>
      </c>
      <c r="Q24" s="54">
        <v>3474.4523158378715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4469.8985117877874</v>
      </c>
      <c r="B28" s="54">
        <v>4693.5028278688196</v>
      </c>
      <c r="C28" s="54">
        <v>9960.092621864469</v>
      </c>
      <c r="D28" s="54">
        <v>15993.365517381377</v>
      </c>
      <c r="E28" s="54">
        <v>39050.743439163256</v>
      </c>
      <c r="F28" s="54">
        <v>0</v>
      </c>
      <c r="G28" s="54">
        <f t="shared" ref="G28:G29" si="2">E28+F28</f>
        <v>39050.743439163256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3474.4523158378715</v>
      </c>
      <c r="B29" s="54">
        <v>3865.764241655249</v>
      </c>
      <c r="C29" s="54">
        <v>9593.1333582073948</v>
      </c>
      <c r="D29" s="54">
        <v>13804.963756196961</v>
      </c>
      <c r="E29" s="54">
        <v>34672.197632158277</v>
      </c>
      <c r="F29" s="54">
        <v>-12620.210485944832</v>
      </c>
      <c r="G29" s="54">
        <f t="shared" si="2"/>
        <v>22051.987146213447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20187.713263784219</v>
      </c>
      <c r="L30" s="54">
        <v>1165.989908</v>
      </c>
      <c r="M30" s="54">
        <v>19021.723355784219</v>
      </c>
      <c r="N30" s="54">
        <v>10400.10715145442</v>
      </c>
      <c r="O30" s="54">
        <v>3764.1791352150453</v>
      </c>
      <c r="P30" s="54">
        <v>3794.1641955425584</v>
      </c>
      <c r="Q30" s="54">
        <v>1063.2728735721971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17280.685132992625</v>
      </c>
      <c r="L31" s="54">
        <v>956.70949800000005</v>
      </c>
      <c r="M31" s="54">
        <v>16323.975634992627</v>
      </c>
      <c r="N31" s="54">
        <v>9091.7209958628337</v>
      </c>
      <c r="O31" s="54">
        <v>3258.2688452895418</v>
      </c>
      <c r="P31" s="54">
        <v>3026.1103652943202</v>
      </c>
      <c r="Q31" s="54">
        <v>947.87542854593084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2907.0281307915957</v>
      </c>
      <c r="L32" s="54">
        <v>209.28040999999999</v>
      </c>
      <c r="M32" s="54">
        <v>2697.7477207915958</v>
      </c>
      <c r="N32" s="54">
        <v>1308.386155591588</v>
      </c>
      <c r="O32" s="54">
        <v>505.91028992550349</v>
      </c>
      <c r="P32" s="54">
        <v>768.05383024823823</v>
      </c>
      <c r="Q32" s="54">
        <v>115.39744502626621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4645.2390878789647</v>
      </c>
      <c r="L33" s="54">
        <v>0</v>
      </c>
      <c r="M33" s="54">
        <v>4645.2390878789647</v>
      </c>
      <c r="N33" s="54">
        <v>30.698629912059289</v>
      </c>
      <c r="O33" s="54">
        <v>508.18329043513677</v>
      </c>
      <c r="P33" s="54">
        <v>6.5708043499999995</v>
      </c>
      <c r="Q33" s="54">
        <v>17.105061503766699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4082.6813016780015</v>
      </c>
      <c r="L34" s="54">
        <v>0</v>
      </c>
      <c r="M34" s="54">
        <v>4082.6813016780015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562.55778620096294</v>
      </c>
      <c r="L35" s="54">
        <v>0</v>
      </c>
      <c r="M35" s="54">
        <v>562.55778620096294</v>
      </c>
      <c r="N35" s="54">
        <v>30.698629912059289</v>
      </c>
      <c r="O35" s="54">
        <v>508.18329043513677</v>
      </c>
      <c r="P35" s="54">
        <v>6.5708043499999995</v>
      </c>
      <c r="Q35" s="54">
        <v>17.105061503766699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452.27467980285803</v>
      </c>
      <c r="L36" s="54">
        <v>0</v>
      </c>
      <c r="M36" s="54">
        <v>452.27467980285803</v>
      </c>
      <c r="N36" s="54">
        <v>177.62603595414143</v>
      </c>
      <c r="O36" s="54">
        <v>0</v>
      </c>
      <c r="P36" s="54">
        <v>5.0543420000000013E-2</v>
      </c>
      <c r="Q36" s="54">
        <v>125.8007590115143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148.79734141720232</v>
      </c>
      <c r="L37" s="54">
        <v>0</v>
      </c>
      <c r="M37" s="54">
        <v>148.79734141720232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303.47733838565574</v>
      </c>
      <c r="L38" s="54">
        <v>0</v>
      </c>
      <c r="M38" s="54">
        <v>303.47733838565574</v>
      </c>
      <c r="N38" s="54">
        <v>177.62603595414143</v>
      </c>
      <c r="O38" s="54">
        <v>0</v>
      </c>
      <c r="P38" s="54">
        <v>5.0543420000000013E-2</v>
      </c>
      <c r="Q38" s="54">
        <v>125.8007590115143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ref="K39" si="4">L39+M39</f>
        <v>15836.055675302921</v>
      </c>
      <c r="L39" s="54">
        <v>0</v>
      </c>
      <c r="M39" s="54">
        <v>15836.055675302921</v>
      </c>
      <c r="N39" s="54">
        <v>5740.1857719690361</v>
      </c>
      <c r="O39" s="54">
        <v>5687.7301962142883</v>
      </c>
      <c r="P39" s="54">
        <v>892.81837139626032</v>
      </c>
      <c r="Q39" s="54">
        <v>3515.3213357233381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14833.963543502534</v>
      </c>
      <c r="L40" s="54">
        <v>0</v>
      </c>
      <c r="M40" s="54">
        <v>14833.963543502534</v>
      </c>
      <c r="N40" s="54">
        <v>5740.1857719690361</v>
      </c>
      <c r="O40" s="54">
        <v>5687.7301962142883</v>
      </c>
      <c r="P40" s="54">
        <v>892.81837139626032</v>
      </c>
      <c r="Q40" s="54">
        <v>2513.2292039229478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1002.092131800391</v>
      </c>
      <c r="L41" s="54">
        <v>0</v>
      </c>
      <c r="M41" s="54">
        <v>1002.092131800391</v>
      </c>
      <c r="N41" s="54">
        <v>0</v>
      </c>
      <c r="O41" s="54">
        <v>0</v>
      </c>
      <c r="P41" s="54">
        <v>0</v>
      </c>
      <c r="Q41" s="54">
        <v>1002.092131800391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11457.509868297946</v>
      </c>
      <c r="L42" s="54">
        <v>0</v>
      </c>
      <c r="M42" s="54">
        <v>11457.509868297946</v>
      </c>
      <c r="N42" s="54">
        <v>3551.7840107846214</v>
      </c>
      <c r="O42" s="54">
        <v>5320.7709325572141</v>
      </c>
      <c r="P42" s="54">
        <v>65.07978518268942</v>
      </c>
      <c r="Q42" s="54">
        <v>2519.8751397734222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3515.3213357233381</v>
      </c>
      <c r="B44" s="54">
        <v>892.81837139626032</v>
      </c>
      <c r="C44" s="54">
        <v>5687.7301962142883</v>
      </c>
      <c r="D44" s="54">
        <v>5740.1857719690361</v>
      </c>
      <c r="E44" s="54">
        <v>15836.055675302921</v>
      </c>
      <c r="F44" s="54">
        <v>0</v>
      </c>
      <c r="G44" s="54">
        <f>E44+F44</f>
        <v>15836.055675302921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2519.8751397734222</v>
      </c>
      <c r="B45" s="54">
        <v>65.07978518268942</v>
      </c>
      <c r="C45" s="54">
        <v>5320.7709325572141</v>
      </c>
      <c r="D45" s="54">
        <v>3551.7840107846214</v>
      </c>
      <c r="E45" s="54">
        <v>11457.509868297946</v>
      </c>
      <c r="F45" s="54">
        <v>0</v>
      </c>
      <c r="G45" s="54">
        <f t="shared" ref="G45:G60" si="5">E45+F45</f>
        <v>11457.509868297946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12566.816059784225</v>
      </c>
      <c r="B46" s="54">
        <v>0</v>
      </c>
      <c r="C46" s="54">
        <v>0</v>
      </c>
      <c r="D46" s="54">
        <v>0</v>
      </c>
      <c r="E46" s="54">
        <v>12566.816059784225</v>
      </c>
      <c r="F46" s="54">
        <v>7620.8972039999999</v>
      </c>
      <c r="G46" s="54">
        <f t="shared" si="5"/>
        <v>20187.713263784226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10648.473116992631</v>
      </c>
      <c r="B47" s="54">
        <v>0</v>
      </c>
      <c r="C47" s="54">
        <v>0</v>
      </c>
      <c r="D47" s="54">
        <v>0</v>
      </c>
      <c r="E47" s="54">
        <v>10648.473116992631</v>
      </c>
      <c r="F47" s="54">
        <v>6632.2120160000004</v>
      </c>
      <c r="G47" s="54">
        <f t="shared" si="5"/>
        <v>17280.685132992632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1918.342942791596</v>
      </c>
      <c r="B48" s="54">
        <v>0</v>
      </c>
      <c r="C48" s="54">
        <v>0</v>
      </c>
      <c r="D48" s="54">
        <v>0</v>
      </c>
      <c r="E48" s="54">
        <v>1918.342942791596</v>
      </c>
      <c r="F48" s="54">
        <v>988.68518800000004</v>
      </c>
      <c r="G48" s="54">
        <f t="shared" si="5"/>
        <v>2907.0281307915961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4631.4370356813306</v>
      </c>
      <c r="C49" s="54">
        <v>0</v>
      </c>
      <c r="D49" s="54">
        <v>0</v>
      </c>
      <c r="E49" s="54">
        <v>4631.4370356813306</v>
      </c>
      <c r="F49" s="54">
        <v>13.802052197634355</v>
      </c>
      <c r="G49" s="54">
        <f t="shared" si="5"/>
        <v>4645.2390878789647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4068.879249480367</v>
      </c>
      <c r="C50" s="54">
        <v>0</v>
      </c>
      <c r="D50" s="54">
        <v>0</v>
      </c>
      <c r="E50" s="54">
        <v>4068.879249480367</v>
      </c>
      <c r="F50" s="54">
        <v>13.802052197634355</v>
      </c>
      <c r="G50" s="54">
        <f t="shared" si="5"/>
        <v>4082.6813016780015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562.55778620096282</v>
      </c>
      <c r="C51" s="54">
        <v>0</v>
      </c>
      <c r="D51" s="54">
        <v>0</v>
      </c>
      <c r="E51" s="54">
        <v>562.55778620096282</v>
      </c>
      <c r="F51" s="54">
        <v>-8.7086911787936048E-29</v>
      </c>
      <c r="G51" s="54">
        <f t="shared" si="5"/>
        <v>562.55778620096282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5"/>
        <v>0</v>
      </c>
      <c r="H52" s="43"/>
      <c r="I52" s="33" t="s">
        <v>31</v>
      </c>
      <c r="J52" s="56" t="s">
        <v>219</v>
      </c>
      <c r="K52" s="54">
        <f t="shared" si="3"/>
        <v>452.27467980285809</v>
      </c>
      <c r="L52" s="54">
        <v>48.374780000000001</v>
      </c>
      <c r="M52" s="54">
        <v>403.8998998028581</v>
      </c>
      <c r="N52" s="54">
        <v>0</v>
      </c>
      <c r="O52" s="54">
        <v>0</v>
      </c>
      <c r="P52" s="54">
        <v>403.8998998028581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5"/>
        <v>0</v>
      </c>
      <c r="H53" s="42"/>
      <c r="I53" s="35" t="s">
        <v>27</v>
      </c>
      <c r="J53" s="58" t="s">
        <v>220</v>
      </c>
      <c r="K53" s="54">
        <f t="shared" si="3"/>
        <v>148.79734141720232</v>
      </c>
      <c r="L53" s="54">
        <v>2.2310417229591546E-2</v>
      </c>
      <c r="M53" s="54">
        <v>148.77503099997273</v>
      </c>
      <c r="N53" s="54">
        <v>0</v>
      </c>
      <c r="O53" s="54">
        <v>0</v>
      </c>
      <c r="P53" s="54">
        <v>148.77503099997273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5"/>
        <v>0</v>
      </c>
      <c r="H54" s="42"/>
      <c r="I54" s="35" t="s">
        <v>28</v>
      </c>
      <c r="J54" s="58" t="s">
        <v>221</v>
      </c>
      <c r="K54" s="54">
        <f t="shared" si="3"/>
        <v>303.47733838565574</v>
      </c>
      <c r="L54" s="54">
        <v>48.352469582770411</v>
      </c>
      <c r="M54" s="54">
        <v>255.12486880288535</v>
      </c>
      <c r="N54" s="54">
        <v>0</v>
      </c>
      <c r="O54" s="54">
        <v>0</v>
      </c>
      <c r="P54" s="54">
        <v>255.12486880288535</v>
      </c>
      <c r="Q54" s="54">
        <v>0</v>
      </c>
    </row>
    <row r="55" spans="1:17" s="22" customFormat="1" ht="13.35" customHeight="1" x14ac:dyDescent="0.25">
      <c r="A55" s="54">
        <v>1062.6655242106303</v>
      </c>
      <c r="B55" s="54">
        <v>553.18793045723714</v>
      </c>
      <c r="C55" s="54">
        <v>141707.26168862346</v>
      </c>
      <c r="D55" s="54">
        <v>2518.9059064042467</v>
      </c>
      <c r="E55" s="54">
        <v>145842.02104969556</v>
      </c>
      <c r="F55" s="54">
        <v>132367.41811615563</v>
      </c>
      <c r="G55" s="54">
        <f t="shared" si="5"/>
        <v>278209.43916585122</v>
      </c>
      <c r="H55" s="43"/>
      <c r="I55" s="33" t="s">
        <v>32</v>
      </c>
      <c r="J55" s="56" t="s">
        <v>121</v>
      </c>
      <c r="K55" s="54">
        <f t="shared" si="3"/>
        <v>278209.43916585122</v>
      </c>
      <c r="L55" s="54">
        <v>127580.13870730443</v>
      </c>
      <c r="M55" s="54">
        <v>150629.30045854679</v>
      </c>
      <c r="N55" s="54">
        <v>4341.896011220736</v>
      </c>
      <c r="O55" s="54">
        <v>145770.38214961663</v>
      </c>
      <c r="P55" s="54">
        <v>141.86449364199902</v>
      </c>
      <c r="Q55" s="54">
        <v>375.15780406739032</v>
      </c>
    </row>
    <row r="56" spans="1:17" s="22" customFormat="1" ht="13.35" customHeight="1" x14ac:dyDescent="0.25">
      <c r="A56" s="54">
        <v>689.14230798958192</v>
      </c>
      <c r="B56" s="54">
        <v>337.54399601027399</v>
      </c>
      <c r="C56" s="54">
        <v>84565.459859618495</v>
      </c>
      <c r="D56" s="54">
        <v>1225.6630081279361</v>
      </c>
      <c r="E56" s="54">
        <v>86817.809171746281</v>
      </c>
      <c r="F56" s="54">
        <v>51594.79306044754</v>
      </c>
      <c r="G56" s="54">
        <f t="shared" si="5"/>
        <v>138412.60223219381</v>
      </c>
      <c r="H56" s="42"/>
      <c r="I56" s="35" t="s">
        <v>33</v>
      </c>
      <c r="J56" s="58" t="s">
        <v>122</v>
      </c>
      <c r="K56" s="54">
        <f t="shared" si="3"/>
        <v>138412.60223219384</v>
      </c>
      <c r="L56" s="54">
        <v>74779.350579755483</v>
      </c>
      <c r="M56" s="54">
        <v>63633.251652438354</v>
      </c>
      <c r="N56" s="54">
        <v>2600.5800535309772</v>
      </c>
      <c r="O56" s="54">
        <v>60520.966564782924</v>
      </c>
      <c r="P56" s="54">
        <v>141.43511064199902</v>
      </c>
      <c r="Q56" s="54">
        <v>370.26992348245852</v>
      </c>
    </row>
    <row r="57" spans="1:17" s="22" customFormat="1" ht="13.35" customHeight="1" x14ac:dyDescent="0.25">
      <c r="A57" s="54">
        <v>128.77656063501442</v>
      </c>
      <c r="B57" s="54">
        <v>203.01852026997031</v>
      </c>
      <c r="C57" s="54">
        <v>41983.917675619385</v>
      </c>
      <c r="D57" s="54">
        <v>5157.1864198193625</v>
      </c>
      <c r="E57" s="54">
        <v>47472.899176343737</v>
      </c>
      <c r="F57" s="54">
        <v>33479.223107819918</v>
      </c>
      <c r="G57" s="54">
        <f t="shared" si="5"/>
        <v>80952.122284163663</v>
      </c>
      <c r="H57" s="42"/>
      <c r="I57" s="45" t="s">
        <v>34</v>
      </c>
      <c r="J57" s="58" t="s">
        <v>123</v>
      </c>
      <c r="K57" s="54">
        <f t="shared" si="3"/>
        <v>80952.122284163663</v>
      </c>
      <c r="L57" s="54">
        <v>42696.747729590512</v>
      </c>
      <c r="M57" s="54">
        <v>38255.374554573144</v>
      </c>
      <c r="N57" s="54">
        <v>2928.9771212973328</v>
      </c>
      <c r="O57" s="54">
        <v>35326.396768316088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10139.052235831185</v>
      </c>
      <c r="D58" s="54">
        <v>-3933.9003840000005</v>
      </c>
      <c r="E58" s="54">
        <v>6205.1518518311841</v>
      </c>
      <c r="F58" s="54">
        <v>6461.4719115454045</v>
      </c>
      <c r="G58" s="54">
        <f t="shared" si="5"/>
        <v>12666.623763376589</v>
      </c>
      <c r="H58" s="42"/>
      <c r="I58" s="35" t="s">
        <v>35</v>
      </c>
      <c r="J58" s="58" t="s">
        <v>124</v>
      </c>
      <c r="K58" s="54">
        <f t="shared" si="3"/>
        <v>12666.623763376589</v>
      </c>
      <c r="L58" s="54">
        <v>6205.1518518311841</v>
      </c>
      <c r="M58" s="54">
        <v>6461.4719115454045</v>
      </c>
      <c r="N58" s="54">
        <v>-1211.4101332002747</v>
      </c>
      <c r="O58" s="54">
        <v>7672.8820447456792</v>
      </c>
      <c r="P58" s="54">
        <v>0</v>
      </c>
      <c r="Q58" s="54">
        <v>0</v>
      </c>
    </row>
    <row r="59" spans="1:17" s="22" customFormat="1" ht="13.35" customHeight="1" x14ac:dyDescent="0.25">
      <c r="A59" s="54">
        <v>244.74135919060362</v>
      </c>
      <c r="B59" s="54">
        <v>0.81589978699284604</v>
      </c>
      <c r="C59" s="54">
        <v>5018.8319175543938</v>
      </c>
      <c r="D59" s="54">
        <v>63.003830087100681</v>
      </c>
      <c r="E59" s="54">
        <v>5327.3930066190915</v>
      </c>
      <c r="F59" s="54">
        <v>40831.689268342772</v>
      </c>
      <c r="G59" s="54">
        <f t="shared" si="5"/>
        <v>46159.082274961867</v>
      </c>
      <c r="H59" s="42"/>
      <c r="I59" s="45" t="s">
        <v>36</v>
      </c>
      <c r="J59" s="46" t="s">
        <v>170</v>
      </c>
      <c r="K59" s="54">
        <f t="shared" si="3"/>
        <v>46159.08227496186</v>
      </c>
      <c r="L59" s="54">
        <v>3898.8865901272529</v>
      </c>
      <c r="M59" s="54">
        <v>42260.195684834609</v>
      </c>
      <c r="N59" s="54">
        <v>10.065370225247166</v>
      </c>
      <c r="O59" s="54">
        <v>42250.130314609363</v>
      </c>
      <c r="P59" s="54">
        <v>0</v>
      </c>
      <c r="Q59" s="54">
        <v>0</v>
      </c>
    </row>
    <row r="60" spans="1:17" s="21" customFormat="1" ht="13.35" customHeight="1" x14ac:dyDescent="0.25">
      <c r="A60" s="54">
        <v>5.296395430443376E-3</v>
      </c>
      <c r="B60" s="54">
        <v>11.80951439</v>
      </c>
      <c r="C60" s="54">
        <v>-8.5417858817331165E-33</v>
      </c>
      <c r="D60" s="54">
        <v>6.9530323698470218</v>
      </c>
      <c r="E60" s="54">
        <v>18.767843155277465</v>
      </c>
      <c r="F60" s="54">
        <v>0.24076800000000001</v>
      </c>
      <c r="G60" s="54">
        <f t="shared" si="5"/>
        <v>19.008611155277464</v>
      </c>
      <c r="H60" s="42"/>
      <c r="I60" s="35" t="s">
        <v>37</v>
      </c>
      <c r="J60" s="58" t="s">
        <v>125</v>
      </c>
      <c r="K60" s="54">
        <f t="shared" si="3"/>
        <v>19.008611155277464</v>
      </c>
      <c r="L60" s="54">
        <v>1.9559999999999998E-3</v>
      </c>
      <c r="M60" s="54">
        <v>19.006655155277464</v>
      </c>
      <c r="N60" s="54">
        <v>13.683599367453166</v>
      </c>
      <c r="O60" s="54">
        <v>6.4571626185511086E-3</v>
      </c>
      <c r="P60" s="54">
        <v>0.42938300000000001</v>
      </c>
      <c r="Q60" s="54">
        <v>4.8872156252057488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27843.129462114379</v>
      </c>
      <c r="L61" s="54">
        <v>0</v>
      </c>
      <c r="M61" s="54">
        <v>27843.129462114379</v>
      </c>
      <c r="N61" s="54">
        <v>3917.1956671525509</v>
      </c>
      <c r="O61" s="54">
        <v>1624.6097352210902</v>
      </c>
      <c r="P61" s="54">
        <v>5531.678944089972</v>
      </c>
      <c r="Q61" s="54">
        <v>16769.645115650801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23464.583655109403</v>
      </c>
      <c r="L62" s="54">
        <v>0</v>
      </c>
      <c r="M62" s="54">
        <v>23464.583655109403</v>
      </c>
      <c r="N62" s="54">
        <v>1728.7939059681362</v>
      </c>
      <c r="O62" s="54">
        <v>1257.6504715640162</v>
      </c>
      <c r="P62" s="54">
        <v>4703.9403578764013</v>
      </c>
      <c r="Q62" s="54">
        <v>15774.198919700886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16769.645115650801</v>
      </c>
      <c r="B64" s="54">
        <v>5531.678944089972</v>
      </c>
      <c r="C64" s="54">
        <v>1624.6097352210902</v>
      </c>
      <c r="D64" s="54">
        <v>3917.1956671525509</v>
      </c>
      <c r="E64" s="54">
        <v>27843.129462114379</v>
      </c>
      <c r="F64" s="54">
        <v>0</v>
      </c>
      <c r="G64" s="54">
        <f t="shared" ref="G64:G77" si="6">E64+F64</f>
        <v>27843.129462114379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15774.198919700886</v>
      </c>
      <c r="B65" s="54">
        <v>4703.9403578764013</v>
      </c>
      <c r="C65" s="54">
        <v>1257.6504715640162</v>
      </c>
      <c r="D65" s="54">
        <v>1728.7939059681362</v>
      </c>
      <c r="E65" s="54">
        <v>23464.583655109403</v>
      </c>
      <c r="F65" s="54">
        <v>0</v>
      </c>
      <c r="G65" s="54">
        <f t="shared" si="6"/>
        <v>23464.583655109403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5263.6929799911577</v>
      </c>
      <c r="C66" s="54">
        <v>0</v>
      </c>
      <c r="D66" s="54">
        <v>0</v>
      </c>
      <c r="E66" s="54">
        <v>5263.6929799911577</v>
      </c>
      <c r="F66" s="54">
        <v>111.236524</v>
      </c>
      <c r="G66" s="54">
        <f t="shared" si="6"/>
        <v>5374.9295039911576</v>
      </c>
      <c r="H66" s="43"/>
      <c r="I66" s="33" t="s">
        <v>39</v>
      </c>
      <c r="J66" s="56" t="s">
        <v>127</v>
      </c>
      <c r="K66" s="54">
        <f t="shared" si="3"/>
        <v>5374.9295039911576</v>
      </c>
      <c r="L66" s="54">
        <v>670.45797200000004</v>
      </c>
      <c r="M66" s="54">
        <v>4704.4715319911575</v>
      </c>
      <c r="N66" s="54">
        <v>1005.4223095325957</v>
      </c>
      <c r="O66" s="54">
        <v>1321.8076440084515</v>
      </c>
      <c r="P66" s="54">
        <v>0.99999999999999989</v>
      </c>
      <c r="Q66" s="54">
        <v>2376.2415784501113</v>
      </c>
    </row>
    <row r="67" spans="1:17" s="17" customFormat="1" ht="13.35" customHeight="1" x14ac:dyDescent="0.25">
      <c r="A67" s="55">
        <v>0</v>
      </c>
      <c r="B67" s="55">
        <v>4991.1583348450004</v>
      </c>
      <c r="C67" s="55">
        <v>0</v>
      </c>
      <c r="D67" s="55">
        <v>0</v>
      </c>
      <c r="E67" s="55">
        <v>4991.1583348450004</v>
      </c>
      <c r="F67" s="55">
        <v>111.236524</v>
      </c>
      <c r="G67" s="55">
        <f t="shared" si="6"/>
        <v>5102.3948588450003</v>
      </c>
      <c r="H67" s="42"/>
      <c r="I67" s="47" t="s">
        <v>40</v>
      </c>
      <c r="J67" s="63" t="s">
        <v>128</v>
      </c>
      <c r="K67" s="55">
        <f t="shared" si="3"/>
        <v>5102.3948588450003</v>
      </c>
      <c r="L67" s="55">
        <v>670.45797200000004</v>
      </c>
      <c r="M67" s="55">
        <v>4431.9368868450001</v>
      </c>
      <c r="N67" s="55">
        <v>933.64151029249558</v>
      </c>
      <c r="O67" s="55">
        <v>1124.6415983116476</v>
      </c>
      <c r="P67" s="55">
        <v>0</v>
      </c>
      <c r="Q67" s="55">
        <v>2373.6537782408573</v>
      </c>
    </row>
    <row r="68" spans="1:17" s="17" customFormat="1" ht="13.35" customHeight="1" x14ac:dyDescent="0.25">
      <c r="A68" s="54">
        <v>0</v>
      </c>
      <c r="B68" s="54">
        <v>272.5346451461578</v>
      </c>
      <c r="C68" s="54">
        <v>0</v>
      </c>
      <c r="D68" s="54">
        <v>0</v>
      </c>
      <c r="E68" s="54">
        <v>272.5346451461578</v>
      </c>
      <c r="F68" s="54">
        <v>0</v>
      </c>
      <c r="G68" s="54">
        <f t="shared" si="6"/>
        <v>272.5346451461578</v>
      </c>
      <c r="H68" s="42"/>
      <c r="I68" s="35" t="s">
        <v>41</v>
      </c>
      <c r="J68" s="58" t="s">
        <v>129</v>
      </c>
      <c r="K68" s="54">
        <f t="shared" si="3"/>
        <v>272.5346451461578</v>
      </c>
      <c r="L68" s="54">
        <v>0</v>
      </c>
      <c r="M68" s="54">
        <v>272.5346451461578</v>
      </c>
      <c r="N68" s="54">
        <v>71.780799240100109</v>
      </c>
      <c r="O68" s="54">
        <v>197.16604569680368</v>
      </c>
      <c r="P68" s="54">
        <v>0.99999999999999989</v>
      </c>
      <c r="Q68" s="54">
        <v>2.5878002092539574</v>
      </c>
    </row>
    <row r="69" spans="1:17" s="17" customFormat="1" ht="13.35" customHeight="1" x14ac:dyDescent="0.25">
      <c r="A69" s="54">
        <v>4.7942359797619725</v>
      </c>
      <c r="B69" s="54">
        <v>4747.5791883230668</v>
      </c>
      <c r="C69" s="54">
        <v>301.87081379009555</v>
      </c>
      <c r="D69" s="54">
        <v>250.32989331207682</v>
      </c>
      <c r="E69" s="54">
        <v>5304.5741314050028</v>
      </c>
      <c r="F69" s="54">
        <v>293.86233685500235</v>
      </c>
      <c r="G69" s="54">
        <f t="shared" si="6"/>
        <v>5598.4364682600053</v>
      </c>
      <c r="H69" s="42"/>
      <c r="I69" s="33" t="s">
        <v>42</v>
      </c>
      <c r="J69" s="56" t="s">
        <v>130</v>
      </c>
      <c r="K69" s="54">
        <f t="shared" si="3"/>
        <v>5598.4364682600044</v>
      </c>
      <c r="L69" s="54">
        <v>1591.2272256778356</v>
      </c>
      <c r="M69" s="54">
        <v>4007.2092425821693</v>
      </c>
      <c r="N69" s="54">
        <v>0</v>
      </c>
      <c r="O69" s="54">
        <v>0</v>
      </c>
      <c r="P69" s="54">
        <v>0</v>
      </c>
      <c r="Q69" s="54">
        <v>4007.2092425821693</v>
      </c>
    </row>
    <row r="70" spans="1:17" s="18" customFormat="1" ht="13.35" customHeight="1" x14ac:dyDescent="0.25">
      <c r="A70" s="54">
        <v>4839.2454945347044</v>
      </c>
      <c r="B70" s="54">
        <v>0</v>
      </c>
      <c r="C70" s="54">
        <v>0</v>
      </c>
      <c r="D70" s="54">
        <v>0</v>
      </c>
      <c r="E70" s="54">
        <v>4839.2454945347044</v>
      </c>
      <c r="F70" s="54">
        <v>1807.230953</v>
      </c>
      <c r="G70" s="54">
        <f t="shared" si="6"/>
        <v>6646.4764475347047</v>
      </c>
      <c r="H70" s="42"/>
      <c r="I70" s="33" t="s">
        <v>43</v>
      </c>
      <c r="J70" s="56" t="s">
        <v>131</v>
      </c>
      <c r="K70" s="54">
        <f t="shared" si="3"/>
        <v>6646.4764475347038</v>
      </c>
      <c r="L70" s="54">
        <v>239.732359</v>
      </c>
      <c r="M70" s="54">
        <v>6406.7440885347041</v>
      </c>
      <c r="N70" s="54">
        <v>135.47374181187459</v>
      </c>
      <c r="O70" s="54">
        <v>100.49130164603729</v>
      </c>
      <c r="P70" s="54">
        <v>6170.7342367286756</v>
      </c>
      <c r="Q70" s="54">
        <v>4.4808348117389214E-2</v>
      </c>
    </row>
    <row r="71" spans="1:17" s="17" customFormat="1" ht="13.35" customHeight="1" x14ac:dyDescent="0.25">
      <c r="A71" s="54">
        <v>1058.0329124362352</v>
      </c>
      <c r="B71" s="54">
        <v>78.263281949999993</v>
      </c>
      <c r="C71" s="54">
        <v>3957.8162783222228</v>
      </c>
      <c r="D71" s="54">
        <v>444.84024020153572</v>
      </c>
      <c r="E71" s="54">
        <v>5538.9527129099924</v>
      </c>
      <c r="F71" s="54">
        <v>4462.6136839525343</v>
      </c>
      <c r="G71" s="54">
        <f t="shared" si="6"/>
        <v>10001.566396862527</v>
      </c>
      <c r="H71" s="43"/>
      <c r="I71" s="33" t="s">
        <v>44</v>
      </c>
      <c r="J71" s="56" t="s">
        <v>132</v>
      </c>
      <c r="K71" s="54">
        <f t="shared" si="3"/>
        <v>10001.566396862527</v>
      </c>
      <c r="L71" s="54">
        <v>3514.3059925912703</v>
      </c>
      <c r="M71" s="54">
        <v>6487.2604042712564</v>
      </c>
      <c r="N71" s="54">
        <v>744.59035638391481</v>
      </c>
      <c r="O71" s="54">
        <v>4100.4027279679212</v>
      </c>
      <c r="P71" s="54">
        <v>1176.0478970511549</v>
      </c>
      <c r="Q71" s="54">
        <v>466.21942286826589</v>
      </c>
    </row>
    <row r="72" spans="1:17" s="17" customFormat="1" ht="13.35" customHeight="1" x14ac:dyDescent="0.25">
      <c r="A72" s="54">
        <v>0</v>
      </c>
      <c r="B72" s="54">
        <v>0</v>
      </c>
      <c r="C72" s="54">
        <v>3171.8256973498874</v>
      </c>
      <c r="D72" s="54">
        <v>0</v>
      </c>
      <c r="E72" s="54">
        <v>3171.8256973498874</v>
      </c>
      <c r="F72" s="54">
        <v>519.69695105019923</v>
      </c>
      <c r="G72" s="54">
        <f t="shared" si="6"/>
        <v>3691.5226484000868</v>
      </c>
      <c r="H72" s="42"/>
      <c r="I72" s="35" t="s">
        <v>45</v>
      </c>
      <c r="J72" s="58" t="s">
        <v>133</v>
      </c>
      <c r="K72" s="54">
        <f t="shared" si="3"/>
        <v>3691.5226484000868</v>
      </c>
      <c r="L72" s="54">
        <v>2640.6391491998102</v>
      </c>
      <c r="M72" s="54">
        <v>1050.8834992002764</v>
      </c>
      <c r="N72" s="54">
        <v>107.20560454928994</v>
      </c>
      <c r="O72" s="54">
        <v>689.24268383691003</v>
      </c>
      <c r="P72" s="54">
        <v>7.1407941026676287</v>
      </c>
      <c r="Q72" s="54">
        <v>247.29441671140887</v>
      </c>
    </row>
    <row r="73" spans="1:17" s="17" customFormat="1" ht="13.35" customHeight="1" x14ac:dyDescent="0.25">
      <c r="A73" s="54">
        <v>236.07210099333983</v>
      </c>
      <c r="B73" s="54">
        <v>13.093658630000002</v>
      </c>
      <c r="C73" s="54">
        <v>785.99058097233512</v>
      </c>
      <c r="D73" s="54">
        <v>168.74086441537392</v>
      </c>
      <c r="E73" s="54">
        <v>1203.8972050110488</v>
      </c>
      <c r="F73" s="54">
        <v>2761.1282281288368</v>
      </c>
      <c r="G73" s="54">
        <f t="shared" si="6"/>
        <v>3965.0254331398855</v>
      </c>
      <c r="H73" s="42"/>
      <c r="I73" s="35" t="s">
        <v>46</v>
      </c>
      <c r="J73" s="58" t="s">
        <v>134</v>
      </c>
      <c r="K73" s="54">
        <f t="shared" si="3"/>
        <v>3965.0254331398855</v>
      </c>
      <c r="L73" s="54">
        <v>697.71544736146041</v>
      </c>
      <c r="M73" s="54">
        <v>3267.309985778425</v>
      </c>
      <c r="N73" s="54">
        <v>0</v>
      </c>
      <c r="O73" s="54">
        <v>3267.309985778425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6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9.836395030000002</v>
      </c>
      <c r="C75" s="54">
        <v>0</v>
      </c>
      <c r="D75" s="54">
        <v>0</v>
      </c>
      <c r="E75" s="54">
        <v>9.836395030000002</v>
      </c>
      <c r="F75" s="54">
        <v>210.73422416000011</v>
      </c>
      <c r="G75" s="54">
        <f t="shared" si="6"/>
        <v>220.57061919000012</v>
      </c>
      <c r="H75" s="42"/>
      <c r="I75" s="35" t="s">
        <v>48</v>
      </c>
      <c r="J75" s="58" t="s">
        <v>136</v>
      </c>
      <c r="K75" s="54">
        <f t="shared" si="3"/>
        <v>220.57061919000012</v>
      </c>
      <c r="L75" s="54">
        <v>9.836395030000002</v>
      </c>
      <c r="M75" s="54">
        <v>210.73422416000011</v>
      </c>
      <c r="N75" s="54">
        <v>0</v>
      </c>
      <c r="O75" s="54">
        <v>0</v>
      </c>
      <c r="P75" s="54">
        <v>210.73422416000011</v>
      </c>
      <c r="Q75" s="54">
        <v>0</v>
      </c>
    </row>
    <row r="76" spans="1:17" s="20" customFormat="1" ht="13.35" customHeight="1" x14ac:dyDescent="0.25">
      <c r="A76" s="54">
        <v>821.96081144289519</v>
      </c>
      <c r="B76" s="54">
        <v>55.333228289999994</v>
      </c>
      <c r="C76" s="54">
        <v>0</v>
      </c>
      <c r="D76" s="54">
        <v>276.09937578616177</v>
      </c>
      <c r="E76" s="54">
        <v>1153.3934155190568</v>
      </c>
      <c r="F76" s="54">
        <v>749.74476261349832</v>
      </c>
      <c r="G76" s="54">
        <f t="shared" si="6"/>
        <v>1903.1381781325551</v>
      </c>
      <c r="H76" s="42"/>
      <c r="I76" s="35" t="s">
        <v>49</v>
      </c>
      <c r="J76" s="58" t="s">
        <v>137</v>
      </c>
      <c r="K76" s="54">
        <f t="shared" si="3"/>
        <v>1903.1381781325554</v>
      </c>
      <c r="L76" s="54">
        <v>166.11500100000001</v>
      </c>
      <c r="M76" s="54">
        <v>1737.0231771325555</v>
      </c>
      <c r="N76" s="54">
        <v>637.38475183462492</v>
      </c>
      <c r="O76" s="54">
        <v>143.85005835258602</v>
      </c>
      <c r="P76" s="54">
        <v>736.86336078848728</v>
      </c>
      <c r="Q76" s="54">
        <v>218.92500615685697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221.309518</v>
      </c>
      <c r="G77" s="54">
        <f t="shared" si="6"/>
        <v>221.309518</v>
      </c>
      <c r="H77" s="42"/>
      <c r="I77" s="38" t="s">
        <v>171</v>
      </c>
      <c r="J77" s="38" t="s">
        <v>172</v>
      </c>
      <c r="K77" s="54">
        <f t="shared" si="3"/>
        <v>221.309518</v>
      </c>
      <c r="L77" s="54">
        <v>0</v>
      </c>
      <c r="M77" s="54">
        <v>221.309518</v>
      </c>
      <c r="N77" s="54">
        <v>0</v>
      </c>
      <c r="O77" s="54">
        <v>0</v>
      </c>
      <c r="P77" s="54">
        <v>221.309518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27183.909513575949</v>
      </c>
      <c r="L78" s="54">
        <v>0</v>
      </c>
      <c r="M78" s="54">
        <v>27183.909513575949</v>
      </c>
      <c r="N78" s="54">
        <v>2726.8793929377725</v>
      </c>
      <c r="O78" s="54">
        <v>361.59515371100997</v>
      </c>
      <c r="P78" s="54">
        <v>8273.4322605743655</v>
      </c>
      <c r="Q78" s="54">
        <v>15822.00270635284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22805.363706570974</v>
      </c>
      <c r="L79" s="54">
        <v>0</v>
      </c>
      <c r="M79" s="54">
        <v>22805.363706570974</v>
      </c>
      <c r="N79" s="54">
        <v>538.47763175335785</v>
      </c>
      <c r="O79" s="54">
        <v>-5.3641099460639907</v>
      </c>
      <c r="P79" s="54">
        <v>7445.6936743607948</v>
      </c>
      <c r="Q79" s="54">
        <v>14826.556510402925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15822.00270635284</v>
      </c>
      <c r="B82" s="54">
        <v>8273.4322605743655</v>
      </c>
      <c r="C82" s="54">
        <v>361.59515371100997</v>
      </c>
      <c r="D82" s="54">
        <v>2726.8793929377725</v>
      </c>
      <c r="E82" s="54">
        <v>27183.909513575949</v>
      </c>
      <c r="F82" s="54">
        <v>0</v>
      </c>
      <c r="G82" s="54">
        <f t="shared" ref="G82:G83" si="7">E82+F82</f>
        <v>27183.909513575949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14826.556510402925</v>
      </c>
      <c r="B83" s="54">
        <v>7445.6936743607948</v>
      </c>
      <c r="C83" s="54">
        <v>-5.3641099460639907</v>
      </c>
      <c r="D83" s="54">
        <v>538.47763175335785</v>
      </c>
      <c r="E83" s="54">
        <v>22805.363706570974</v>
      </c>
      <c r="F83" s="54">
        <v>0</v>
      </c>
      <c r="G83" s="54">
        <f t="shared" si="7"/>
        <v>22805.363706570974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20110.989722549977</v>
      </c>
      <c r="L84" s="54">
        <v>0</v>
      </c>
      <c r="M84" s="54">
        <v>20110.989722549977</v>
      </c>
      <c r="N84" s="54">
        <v>0</v>
      </c>
      <c r="O84" s="54">
        <v>0</v>
      </c>
      <c r="P84" s="54">
        <v>6279.7527040210725</v>
      </c>
      <c r="Q84" s="54">
        <v>13831.237018528904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17571.219074492645</v>
      </c>
      <c r="L85" s="54">
        <v>0</v>
      </c>
      <c r="M85" s="54">
        <v>17571.219074492645</v>
      </c>
      <c r="N85" s="54">
        <v>0</v>
      </c>
      <c r="O85" s="54">
        <v>0</v>
      </c>
      <c r="P85" s="54">
        <v>3739.9820559637424</v>
      </c>
      <c r="Q85" s="54">
        <v>13831.237018528904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2539.7706480573302</v>
      </c>
      <c r="L86" s="54">
        <v>0</v>
      </c>
      <c r="M86" s="54">
        <v>2539.7706480573302</v>
      </c>
      <c r="N86" s="54">
        <v>0</v>
      </c>
      <c r="O86" s="54">
        <v>0</v>
      </c>
      <c r="P86" s="54">
        <v>2539.7706480573302</v>
      </c>
      <c r="Q86" s="54">
        <v>0</v>
      </c>
    </row>
    <row r="87" spans="1:17" s="20" customFormat="1" ht="27.6" customHeight="1" x14ac:dyDescent="0.25">
      <c r="A87" s="54">
        <v>101.13713930787277</v>
      </c>
      <c r="B87" s="54">
        <v>0</v>
      </c>
      <c r="C87" s="54">
        <v>0</v>
      </c>
      <c r="D87" s="54">
        <v>0</v>
      </c>
      <c r="E87" s="54">
        <v>101.13713930787277</v>
      </c>
      <c r="F87" s="54">
        <v>11.294105999999999</v>
      </c>
      <c r="G87" s="54">
        <f t="shared" ref="G87" si="8">E87+F87</f>
        <v>112.43124530787277</v>
      </c>
      <c r="H87" s="43"/>
      <c r="I87" s="33" t="s">
        <v>54</v>
      </c>
      <c r="J87" s="56" t="s">
        <v>145</v>
      </c>
      <c r="K87" s="54">
        <f t="shared" si="3"/>
        <v>112.43124530787279</v>
      </c>
      <c r="L87" s="54">
        <v>0</v>
      </c>
      <c r="M87" s="54">
        <v>112.43124530787279</v>
      </c>
      <c r="N87" s="54">
        <v>39.031559895151048</v>
      </c>
      <c r="O87" s="54">
        <v>68.650257781077144</v>
      </c>
      <c r="P87" s="54">
        <v>0</v>
      </c>
      <c r="Q87" s="54">
        <v>4.7494276316445827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7061.6256850259515</v>
      </c>
      <c r="L88" s="54">
        <v>0</v>
      </c>
      <c r="M88" s="54">
        <v>7061.6256850259515</v>
      </c>
      <c r="N88" s="54">
        <v>2687.8478330426256</v>
      </c>
      <c r="O88" s="54">
        <v>292.94489592993546</v>
      </c>
      <c r="P88" s="54">
        <v>1993.6795565532939</v>
      </c>
      <c r="Q88" s="54">
        <v>2087.1533995001641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2683.0798780209761</v>
      </c>
      <c r="L89" s="54">
        <v>0</v>
      </c>
      <c r="M89" s="54">
        <v>2683.0798780209761</v>
      </c>
      <c r="N89" s="54">
        <v>499.44607185821087</v>
      </c>
      <c r="O89" s="54">
        <v>-74.014367727138506</v>
      </c>
      <c r="P89" s="54">
        <v>1165.940970339723</v>
      </c>
      <c r="Q89" s="54">
        <v>1091.7072035502486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-742.08245435754395</v>
      </c>
      <c r="L90" s="54">
        <v>-742.08245435754395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1091.7072035502486</v>
      </c>
      <c r="B94" s="54">
        <v>1165.940970339723</v>
      </c>
      <c r="C94" s="54">
        <v>-74.014367727138506</v>
      </c>
      <c r="D94" s="54">
        <v>499.44607185821087</v>
      </c>
      <c r="E94" s="54">
        <v>2683.0798780209761</v>
      </c>
      <c r="F94" s="54">
        <v>0</v>
      </c>
      <c r="G94" s="54">
        <f t="shared" ref="G94:G99" si="9">E94+F94</f>
        <v>2683.0798780209761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-742.08245435754395</v>
      </c>
      <c r="G95" s="54">
        <f t="shared" si="9"/>
        <v>-742.08245435754395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176.06559760721933</v>
      </c>
      <c r="B96" s="54">
        <v>91.464907539999999</v>
      </c>
      <c r="C96" s="54">
        <v>339.07388147691557</v>
      </c>
      <c r="D96" s="54">
        <v>227.84096077420821</v>
      </c>
      <c r="E96" s="54">
        <v>834.44534739834307</v>
      </c>
      <c r="F96" s="54">
        <v>541.21236141823442</v>
      </c>
      <c r="G96" s="54">
        <f t="shared" si="9"/>
        <v>1375.6577088165775</v>
      </c>
      <c r="H96" s="43"/>
      <c r="I96" s="33" t="s">
        <v>57</v>
      </c>
      <c r="J96" s="56" t="s">
        <v>151</v>
      </c>
      <c r="K96" s="54">
        <f t="shared" ref="K96:K109" si="10">L96+M96</f>
        <v>1375.6577088165777</v>
      </c>
      <c r="L96" s="54">
        <v>365.38785318691566</v>
      </c>
      <c r="M96" s="54">
        <v>1010.2698556296621</v>
      </c>
      <c r="N96" s="54">
        <v>0.86759074746852249</v>
      </c>
      <c r="O96" s="54">
        <v>413.56806552834468</v>
      </c>
      <c r="P96" s="54">
        <v>501.24556628696706</v>
      </c>
      <c r="Q96" s="54">
        <v>94.588633066881798</v>
      </c>
    </row>
    <row r="97" spans="1:17" s="17" customFormat="1" ht="13.35" customHeight="1" x14ac:dyDescent="0.25">
      <c r="A97" s="54">
        <v>0</v>
      </c>
      <c r="B97" s="54">
        <v>52.334851660000005</v>
      </c>
      <c r="C97" s="54">
        <v>0</v>
      </c>
      <c r="D97" s="54">
        <v>0</v>
      </c>
      <c r="E97" s="54">
        <v>52.334851660000005</v>
      </c>
      <c r="F97" s="54">
        <v>0</v>
      </c>
      <c r="G97" s="54">
        <f t="shared" si="9"/>
        <v>52.334851660000005</v>
      </c>
      <c r="H97" s="42"/>
      <c r="I97" s="35" t="s">
        <v>58</v>
      </c>
      <c r="J97" s="58" t="s">
        <v>152</v>
      </c>
      <c r="K97" s="54">
        <f t="shared" si="10"/>
        <v>52.857543660000005</v>
      </c>
      <c r="L97" s="54">
        <v>0</v>
      </c>
      <c r="M97" s="54">
        <v>52.857543660000005</v>
      </c>
      <c r="N97" s="54">
        <v>0</v>
      </c>
      <c r="O97" s="54">
        <v>0</v>
      </c>
      <c r="P97" s="54">
        <v>0</v>
      </c>
      <c r="Q97" s="54">
        <v>52.857543660000005</v>
      </c>
    </row>
    <row r="98" spans="1:17" s="17" customFormat="1" ht="13.35" customHeight="1" x14ac:dyDescent="0.25">
      <c r="A98" s="54">
        <v>150.17252192591184</v>
      </c>
      <c r="B98" s="54">
        <v>26.170703100000001</v>
      </c>
      <c r="C98" s="54">
        <v>0</v>
      </c>
      <c r="D98" s="54">
        <v>216.21961829359759</v>
      </c>
      <c r="E98" s="54">
        <v>392.5628433195094</v>
      </c>
      <c r="F98" s="54">
        <v>116.94118343310981</v>
      </c>
      <c r="G98" s="54">
        <f t="shared" si="9"/>
        <v>509.50402675261921</v>
      </c>
      <c r="H98" s="42"/>
      <c r="I98" s="35" t="s">
        <v>59</v>
      </c>
      <c r="J98" s="58" t="s">
        <v>153</v>
      </c>
      <c r="K98" s="54">
        <f t="shared" si="10"/>
        <v>509.50402675261927</v>
      </c>
      <c r="L98" s="54">
        <v>26.170703100000001</v>
      </c>
      <c r="M98" s="54">
        <v>483.33332365261924</v>
      </c>
      <c r="N98" s="54">
        <v>0</v>
      </c>
      <c r="O98" s="54">
        <v>0</v>
      </c>
      <c r="P98" s="54">
        <v>483.33332365261924</v>
      </c>
      <c r="Q98" s="54">
        <v>0</v>
      </c>
    </row>
    <row r="99" spans="1:17" s="20" customFormat="1" ht="13.35" customHeight="1" x14ac:dyDescent="0.25">
      <c r="A99" s="54">
        <v>25.893075681307494</v>
      </c>
      <c r="B99" s="54">
        <v>12.959352779999994</v>
      </c>
      <c r="C99" s="54">
        <v>339.07388147691557</v>
      </c>
      <c r="D99" s="54">
        <v>11.621342480610647</v>
      </c>
      <c r="E99" s="54">
        <v>389.54765241883371</v>
      </c>
      <c r="F99" s="54">
        <v>423.74848598512472</v>
      </c>
      <c r="G99" s="54">
        <f t="shared" si="9"/>
        <v>813.29613840395837</v>
      </c>
      <c r="H99" s="42"/>
      <c r="I99" s="35" t="s">
        <v>60</v>
      </c>
      <c r="J99" s="58" t="s">
        <v>154</v>
      </c>
      <c r="K99" s="54">
        <f t="shared" ref="K99" si="11">L99+M99</f>
        <v>813.29613840395848</v>
      </c>
      <c r="L99" s="54">
        <v>339.21715008691564</v>
      </c>
      <c r="M99" s="54">
        <v>474.07898831704284</v>
      </c>
      <c r="N99" s="54">
        <v>0.86759074746852249</v>
      </c>
      <c r="O99" s="54">
        <v>413.56806552834468</v>
      </c>
      <c r="P99" s="54">
        <v>17.91224263434782</v>
      </c>
      <c r="Q99" s="54">
        <v>41.731089406881793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10"/>
        <v>1940.9974236634121</v>
      </c>
      <c r="L100" s="54">
        <v>-566.25794612623793</v>
      </c>
      <c r="M100" s="54">
        <v>2507.2553697896501</v>
      </c>
      <c r="N100" s="54">
        <v>726.41944188495063</v>
      </c>
      <c r="O100" s="54">
        <v>-148.50855177857591</v>
      </c>
      <c r="P100" s="54">
        <v>756.16031159275485</v>
      </c>
      <c r="Q100" s="54">
        <v>1173.1841680905857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1173.1841680905857</v>
      </c>
      <c r="B102" s="54">
        <v>756.16031159275485</v>
      </c>
      <c r="C102" s="54">
        <v>-148.50855177857591</v>
      </c>
      <c r="D102" s="54">
        <v>726.41944188495063</v>
      </c>
      <c r="E102" s="54">
        <v>2507.2553697896501</v>
      </c>
      <c r="F102" s="54">
        <v>-566.25794612623793</v>
      </c>
      <c r="G102" s="54">
        <f t="shared" ref="G102" si="12">E102+F102</f>
        <v>1940.9974236634121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10"/>
        <v>6319.5432306684606</v>
      </c>
      <c r="L103" s="54">
        <v>0</v>
      </c>
      <c r="M103" s="54">
        <v>6319.5432306684606</v>
      </c>
      <c r="N103" s="54">
        <v>2959.4396969998111</v>
      </c>
      <c r="O103" s="54">
        <v>-246.52956032520535</v>
      </c>
      <c r="P103" s="54">
        <v>1658.0669779738164</v>
      </c>
      <c r="Q103" s="54">
        <v>1948.5661160200384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10"/>
        <v>7036.6495395292804</v>
      </c>
      <c r="L104" s="54">
        <v>0</v>
      </c>
      <c r="M104" s="54">
        <v>7036.6495395292804</v>
      </c>
      <c r="N104" s="54">
        <v>3196.3761324253792</v>
      </c>
      <c r="O104" s="54">
        <v>232.37254741896507</v>
      </c>
      <c r="P104" s="54">
        <v>1657.6354237038165</v>
      </c>
      <c r="Q104" s="54">
        <v>1950.2654359811202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10"/>
        <v>-232.15215286082</v>
      </c>
      <c r="L105" s="54">
        <v>0</v>
      </c>
      <c r="M105" s="54">
        <v>-232.15215286082</v>
      </c>
      <c r="N105" s="54">
        <v>-231.36928943987706</v>
      </c>
      <c r="O105" s="54">
        <v>1.5520746256249347E-3</v>
      </c>
      <c r="P105" s="54">
        <v>-0.85779773000000015</v>
      </c>
      <c r="Q105" s="54">
        <v>7.3382234431457208E-2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10"/>
        <v>-484.95415600000001</v>
      </c>
      <c r="L106" s="54">
        <v>0</v>
      </c>
      <c r="M106" s="54">
        <v>-484.95415600000001</v>
      </c>
      <c r="N106" s="54">
        <v>-5.5671459856907051</v>
      </c>
      <c r="O106" s="54">
        <v>-478.90365981879614</v>
      </c>
      <c r="P106" s="54">
        <v>1.2893520000000001</v>
      </c>
      <c r="Q106" s="54">
        <v>-1.7727021955132183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10"/>
        <v>4378.5458070049754</v>
      </c>
      <c r="L107" s="54">
        <v>0</v>
      </c>
      <c r="M107" s="54">
        <v>4378.5458070049754</v>
      </c>
      <c r="N107" s="54">
        <v>2188.4017611844147</v>
      </c>
      <c r="O107" s="54">
        <v>366.95926365707396</v>
      </c>
      <c r="P107" s="54">
        <v>827.7385862135709</v>
      </c>
      <c r="Q107" s="54">
        <v>995.44619594991559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10"/>
        <v>0</v>
      </c>
      <c r="L108" s="54">
        <v>-195.71177432015716</v>
      </c>
      <c r="M108" s="54">
        <v>195.71177432015716</v>
      </c>
      <c r="N108" s="54">
        <v>130.86596397115531</v>
      </c>
      <c r="O108" s="54">
        <v>60.314435583628118</v>
      </c>
      <c r="P108" s="54">
        <v>1.5296108258187098</v>
      </c>
      <c r="Q108" s="54">
        <v>3.0017639395550297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10"/>
        <v>-7.8216544352471828E-11</v>
      </c>
      <c r="L109" s="52">
        <v>-370.54617180607795</v>
      </c>
      <c r="M109" s="52">
        <v>370.54617180599973</v>
      </c>
      <c r="N109" s="52">
        <v>-175.48445790159988</v>
      </c>
      <c r="O109" s="52">
        <v>404.66583662009049</v>
      </c>
      <c r="P109" s="52">
        <v>-75.697690993308072</v>
      </c>
      <c r="Q109" s="52">
        <v>217.06248408090974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honeticPr fontId="5" type="noConversion"/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workbookViewId="0">
      <pane ySplit="8" topLeftCell="A24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198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6317.8733396856032</v>
      </c>
      <c r="B10" s="54">
        <v>6729.9977049566833</v>
      </c>
      <c r="C10" s="54">
        <v>55753.97356939975</v>
      </c>
      <c r="D10" s="54">
        <v>47058.198204279084</v>
      </c>
      <c r="E10" s="54">
        <v>115860.0428183211</v>
      </c>
      <c r="F10" s="54">
        <v>0</v>
      </c>
      <c r="G10" s="54">
        <f>E10+F10</f>
        <v>115860.0428183211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3187.414119757806</v>
      </c>
      <c r="B11" s="54">
        <v>445.23021946203164</v>
      </c>
      <c r="C11" s="54">
        <v>55751.713214116753</v>
      </c>
      <c r="D11" s="54">
        <v>46896.66668935716</v>
      </c>
      <c r="E11" s="54">
        <v>106281.02424269376</v>
      </c>
      <c r="F11" s="54">
        <v>0</v>
      </c>
      <c r="G11" s="54">
        <f t="shared" ref="G11:G17" si="0">E11+F11</f>
        <v>106281.02424269376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2198.5185233521661</v>
      </c>
      <c r="B12" s="54">
        <v>190.2108841792662</v>
      </c>
      <c r="C12" s="54">
        <v>2.2603552829906031</v>
      </c>
      <c r="D12" s="54">
        <v>161.53151492190818</v>
      </c>
      <c r="E12" s="54">
        <v>2552.5212777363308</v>
      </c>
      <c r="F12" s="54">
        <v>0</v>
      </c>
      <c r="G12" s="54">
        <f t="shared" si="0"/>
        <v>2552.5212777363308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931.94069657563125</v>
      </c>
      <c r="B13" s="54">
        <v>6094.5566013153857</v>
      </c>
      <c r="C13" s="54">
        <v>0</v>
      </c>
      <c r="D13" s="54">
        <v>0</v>
      </c>
      <c r="E13" s="54">
        <v>7026.4972978910182</v>
      </c>
      <c r="F13" s="54">
        <v>0</v>
      </c>
      <c r="G13" s="54">
        <f t="shared" si="0"/>
        <v>7026.4972978910182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4166.781154783841</v>
      </c>
      <c r="F14" s="54">
        <v>0</v>
      </c>
      <c r="G14" s="54">
        <f t="shared" si="0"/>
        <v>4166.781154783841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55531.451781336094</v>
      </c>
      <c r="G15" s="54">
        <f t="shared" si="0"/>
        <v>55531.451781336094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16867.45605445595</v>
      </c>
      <c r="G16" s="54">
        <f t="shared" si="0"/>
        <v>16867.45605445595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38663.995726880152</v>
      </c>
      <c r="G17" s="54">
        <f t="shared" si="0"/>
        <v>38663.995726880152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77624.108732116962</v>
      </c>
      <c r="L18" s="54">
        <v>0</v>
      </c>
      <c r="M18" s="54">
        <v>77624.108732116962</v>
      </c>
      <c r="N18" s="54">
        <v>29719.897937288421</v>
      </c>
      <c r="O18" s="54">
        <v>44466.992414263965</v>
      </c>
      <c r="P18" s="54">
        <v>1756.4184972995185</v>
      </c>
      <c r="Q18" s="54">
        <v>1680.7998832650624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68993.397461187007</v>
      </c>
      <c r="L19" s="54">
        <v>68993.397461187007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17633.877039347462</v>
      </c>
      <c r="L20" s="54">
        <v>17633.877039347462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51359.520421839552</v>
      </c>
      <c r="L21" s="54">
        <v>51359.520421839552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42402.715240987993</v>
      </c>
      <c r="L22" s="54">
        <v>0</v>
      </c>
      <c r="M22" s="54">
        <v>42402.715240987993</v>
      </c>
      <c r="N22" s="54">
        <v>17338.300266990653</v>
      </c>
      <c r="O22" s="54">
        <v>11286.981155135789</v>
      </c>
      <c r="P22" s="54">
        <v>4973.5792076571652</v>
      </c>
      <c r="Q22" s="54">
        <v>4637.0734564205413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4631.8334948772808</v>
      </c>
      <c r="L23" s="54">
        <v>0</v>
      </c>
      <c r="M23" s="54">
        <v>4631.8334948772808</v>
      </c>
      <c r="N23" s="54">
        <v>2348.6426934172096</v>
      </c>
      <c r="O23" s="54">
        <v>354.55467167742108</v>
      </c>
      <c r="P23" s="54">
        <v>881.89332675140815</v>
      </c>
      <c r="Q23" s="54">
        <v>1046.7428030312421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24308.93606625979</v>
      </c>
      <c r="L24" s="54">
        <v>-13461.94567985092</v>
      </c>
      <c r="M24" s="54">
        <v>37770.88174611071</v>
      </c>
      <c r="N24" s="54">
        <v>14989.65757357344</v>
      </c>
      <c r="O24" s="54">
        <v>10932.426483458368</v>
      </c>
      <c r="P24" s="54">
        <v>4091.6858809057571</v>
      </c>
      <c r="Q24" s="54">
        <v>3590.3306533892992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4637.0734564205413</v>
      </c>
      <c r="B28" s="54">
        <v>4973.5792076571652</v>
      </c>
      <c r="C28" s="54">
        <v>11286.981155135789</v>
      </c>
      <c r="D28" s="54">
        <v>17338.300266990653</v>
      </c>
      <c r="E28" s="54">
        <v>42402.715240987993</v>
      </c>
      <c r="F28" s="54">
        <v>0</v>
      </c>
      <c r="G28" s="54">
        <f t="shared" ref="G28:G29" si="2">E28+F28</f>
        <v>42402.715240987993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3590.3306533892992</v>
      </c>
      <c r="B29" s="54">
        <v>4091.6858809057571</v>
      </c>
      <c r="C29" s="54">
        <v>10932.426483458368</v>
      </c>
      <c r="D29" s="54">
        <v>14989.657573573444</v>
      </c>
      <c r="E29" s="54">
        <v>37770.88174611071</v>
      </c>
      <c r="F29" s="54">
        <v>-13461.94567985092</v>
      </c>
      <c r="G29" s="54">
        <f t="shared" si="2"/>
        <v>24308.93606625979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20958.179201430918</v>
      </c>
      <c r="L30" s="54">
        <v>1222.2931679999999</v>
      </c>
      <c r="M30" s="54">
        <v>19735.886033430917</v>
      </c>
      <c r="N30" s="54">
        <v>10688.657115135904</v>
      </c>
      <c r="O30" s="54">
        <v>3920.8001406095286</v>
      </c>
      <c r="P30" s="54">
        <v>4011.7600956723036</v>
      </c>
      <c r="Q30" s="54">
        <v>1114.6686820131808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17996.38179809921</v>
      </c>
      <c r="L31" s="54">
        <v>1006.71757</v>
      </c>
      <c r="M31" s="54">
        <v>16989.664228099209</v>
      </c>
      <c r="N31" s="54">
        <v>9365.585153308004</v>
      </c>
      <c r="O31" s="54">
        <v>3421.7190936947477</v>
      </c>
      <c r="P31" s="54">
        <v>3208.2945520795288</v>
      </c>
      <c r="Q31" s="54">
        <v>994.06542901692865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2961.7974033317064</v>
      </c>
      <c r="L32" s="54">
        <v>215.57559800000001</v>
      </c>
      <c r="M32" s="54">
        <v>2746.2218053317065</v>
      </c>
      <c r="N32" s="54">
        <v>1323.071961827899</v>
      </c>
      <c r="O32" s="54">
        <v>499.08104691478064</v>
      </c>
      <c r="P32" s="54">
        <v>803.46554359277491</v>
      </c>
      <c r="Q32" s="54">
        <v>120.60325299625227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4992.1723079712983</v>
      </c>
      <c r="L33" s="54">
        <v>0</v>
      </c>
      <c r="M33" s="54">
        <v>4992.1723079712983</v>
      </c>
      <c r="N33" s="54">
        <v>27.200642529178246</v>
      </c>
      <c r="O33" s="54">
        <v>623.15874703007171</v>
      </c>
      <c r="P33" s="54">
        <v>9.750253579999999</v>
      </c>
      <c r="Q33" s="54">
        <v>17.348730048206516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4314.7139347838411</v>
      </c>
      <c r="L34" s="54">
        <v>0</v>
      </c>
      <c r="M34" s="54">
        <v>4314.7139347838411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677.45837318745635</v>
      </c>
      <c r="L35" s="54">
        <v>0</v>
      </c>
      <c r="M35" s="54">
        <v>677.45837318745635</v>
      </c>
      <c r="N35" s="54">
        <v>27.200642529178246</v>
      </c>
      <c r="O35" s="54">
        <v>623.15874703007171</v>
      </c>
      <c r="P35" s="54">
        <v>9.750253579999999</v>
      </c>
      <c r="Q35" s="54">
        <v>17.348730048206516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476.16467833941243</v>
      </c>
      <c r="L36" s="54">
        <v>0</v>
      </c>
      <c r="M36" s="54">
        <v>476.16467833941243</v>
      </c>
      <c r="N36" s="54">
        <v>206.19949825633969</v>
      </c>
      <c r="O36" s="54">
        <v>0</v>
      </c>
      <c r="P36" s="54">
        <v>0.22880088999999998</v>
      </c>
      <c r="Q36" s="54">
        <v>121.80359919307278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147.93278000000001</v>
      </c>
      <c r="L37" s="54">
        <v>0</v>
      </c>
      <c r="M37" s="54">
        <v>147.93278000000001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328.23189833941245</v>
      </c>
      <c r="L38" s="54">
        <v>0</v>
      </c>
      <c r="M38" s="54">
        <v>328.23189833941245</v>
      </c>
      <c r="N38" s="54">
        <v>206.19949825633969</v>
      </c>
      <c r="O38" s="54">
        <v>0</v>
      </c>
      <c r="P38" s="54">
        <v>0.22880088999999998</v>
      </c>
      <c r="Q38" s="54">
        <v>121.80359919307278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ref="K39" si="4">L39+M39</f>
        <v>18150.821577925188</v>
      </c>
      <c r="L39" s="54">
        <v>0</v>
      </c>
      <c r="M39" s="54">
        <v>18150.821577925188</v>
      </c>
      <c r="N39" s="54">
        <v>6828.6420075819069</v>
      </c>
      <c r="O39" s="54">
        <v>6743.0222674961888</v>
      </c>
      <c r="P39" s="54">
        <v>952.29765929486177</v>
      </c>
      <c r="Q39" s="54">
        <v>3626.8596435522272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17074.990230482919</v>
      </c>
      <c r="L40" s="54">
        <v>0</v>
      </c>
      <c r="M40" s="54">
        <v>17074.990230482919</v>
      </c>
      <c r="N40" s="54">
        <v>6828.6420075819069</v>
      </c>
      <c r="O40" s="54">
        <v>6743.0222674961888</v>
      </c>
      <c r="P40" s="54">
        <v>952.29765929486177</v>
      </c>
      <c r="Q40" s="54">
        <v>2551.0282961099592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1075.8313474422673</v>
      </c>
      <c r="L41" s="54">
        <v>0</v>
      </c>
      <c r="M41" s="54">
        <v>1075.8313474422673</v>
      </c>
      <c r="N41" s="54">
        <v>0</v>
      </c>
      <c r="O41" s="54">
        <v>0</v>
      </c>
      <c r="P41" s="54">
        <v>0</v>
      </c>
      <c r="Q41" s="54">
        <v>1075.8313474422673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13518.988083047907</v>
      </c>
      <c r="L42" s="54">
        <v>0</v>
      </c>
      <c r="M42" s="54">
        <v>13518.988083047907</v>
      </c>
      <c r="N42" s="54">
        <v>4479.9993141646974</v>
      </c>
      <c r="O42" s="54">
        <v>6388.4675958187672</v>
      </c>
      <c r="P42" s="54">
        <v>70.40433254345362</v>
      </c>
      <c r="Q42" s="54">
        <v>2580.1168405209851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3626.8596435522272</v>
      </c>
      <c r="B44" s="54">
        <v>952.29765929486177</v>
      </c>
      <c r="C44" s="54">
        <v>6743.0222674961888</v>
      </c>
      <c r="D44" s="54">
        <v>6828.6420075819069</v>
      </c>
      <c r="E44" s="54">
        <v>18150.821577925188</v>
      </c>
      <c r="F44" s="54">
        <v>0</v>
      </c>
      <c r="G44" s="54">
        <f>E44+F44</f>
        <v>18150.821577925188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2580.1168405209851</v>
      </c>
      <c r="B45" s="54">
        <v>70.40433254345362</v>
      </c>
      <c r="C45" s="54">
        <v>6388.4675958187672</v>
      </c>
      <c r="D45" s="54">
        <v>4479.9993141646974</v>
      </c>
      <c r="E45" s="54">
        <v>13518.988083047907</v>
      </c>
      <c r="F45" s="54">
        <v>0</v>
      </c>
      <c r="G45" s="54">
        <f t="shared" ref="G45:G60" si="5">E45+F45</f>
        <v>13518.988083047907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13013.303317430917</v>
      </c>
      <c r="B46" s="54">
        <v>0</v>
      </c>
      <c r="C46" s="54">
        <v>0</v>
      </c>
      <c r="D46" s="54">
        <v>0</v>
      </c>
      <c r="E46" s="54">
        <v>13013.303317430917</v>
      </c>
      <c r="F46" s="54">
        <v>7944.875884</v>
      </c>
      <c r="G46" s="54">
        <f t="shared" si="5"/>
        <v>20958.179201430918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11061.928750099209</v>
      </c>
      <c r="B47" s="54">
        <v>0</v>
      </c>
      <c r="C47" s="54">
        <v>0</v>
      </c>
      <c r="D47" s="54">
        <v>0</v>
      </c>
      <c r="E47" s="54">
        <v>11061.928750099209</v>
      </c>
      <c r="F47" s="54">
        <v>6934.4530480000003</v>
      </c>
      <c r="G47" s="54">
        <f t="shared" si="5"/>
        <v>17996.38179809921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1951.3745673317064</v>
      </c>
      <c r="B48" s="54">
        <v>0</v>
      </c>
      <c r="C48" s="54">
        <v>0</v>
      </c>
      <c r="D48" s="54">
        <v>0</v>
      </c>
      <c r="E48" s="54">
        <v>1951.3745673317064</v>
      </c>
      <c r="F48" s="54">
        <v>1010.422836</v>
      </c>
      <c r="G48" s="54">
        <f t="shared" si="5"/>
        <v>2961.7974033317064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4973.2250284892534</v>
      </c>
      <c r="C49" s="54">
        <v>0</v>
      </c>
      <c r="D49" s="54">
        <v>0</v>
      </c>
      <c r="E49" s="54">
        <v>4973.2250284892534</v>
      </c>
      <c r="F49" s="54">
        <v>18.94727948204477</v>
      </c>
      <c r="G49" s="54">
        <f t="shared" si="5"/>
        <v>4992.1723079712983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4295.7666553017971</v>
      </c>
      <c r="C50" s="54">
        <v>0</v>
      </c>
      <c r="D50" s="54">
        <v>0</v>
      </c>
      <c r="E50" s="54">
        <v>4295.7666553017971</v>
      </c>
      <c r="F50" s="54">
        <v>18.94727948204477</v>
      </c>
      <c r="G50" s="54">
        <f t="shared" si="5"/>
        <v>4314.713934783842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677.45837318745635</v>
      </c>
      <c r="C51" s="54">
        <v>0</v>
      </c>
      <c r="D51" s="54">
        <v>0</v>
      </c>
      <c r="E51" s="54">
        <v>677.45837318745635</v>
      </c>
      <c r="F51" s="54">
        <v>2.2206669246976875E-28</v>
      </c>
      <c r="G51" s="54">
        <f t="shared" si="5"/>
        <v>677.45837318745635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5"/>
        <v>0</v>
      </c>
      <c r="H52" s="43"/>
      <c r="I52" s="33" t="s">
        <v>31</v>
      </c>
      <c r="J52" s="56" t="s">
        <v>219</v>
      </c>
      <c r="K52" s="54">
        <f t="shared" si="3"/>
        <v>476.16467833941249</v>
      </c>
      <c r="L52" s="54">
        <v>51.687152999999995</v>
      </c>
      <c r="M52" s="54">
        <v>424.47752533941247</v>
      </c>
      <c r="N52" s="54">
        <v>0</v>
      </c>
      <c r="O52" s="54">
        <v>0</v>
      </c>
      <c r="P52" s="54">
        <v>424.47752533941247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5"/>
        <v>0</v>
      </c>
      <c r="H53" s="42"/>
      <c r="I53" s="35" t="s">
        <v>27</v>
      </c>
      <c r="J53" s="58" t="s">
        <v>220</v>
      </c>
      <c r="K53" s="54">
        <f t="shared" si="3"/>
        <v>147.93278000000001</v>
      </c>
      <c r="L53" s="54">
        <v>0</v>
      </c>
      <c r="M53" s="54">
        <v>147.93278000000001</v>
      </c>
      <c r="N53" s="54">
        <v>0</v>
      </c>
      <c r="O53" s="54">
        <v>0</v>
      </c>
      <c r="P53" s="54">
        <v>147.93278000000001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5"/>
        <v>0</v>
      </c>
      <c r="H54" s="42"/>
      <c r="I54" s="35" t="s">
        <v>28</v>
      </c>
      <c r="J54" s="58" t="s">
        <v>221</v>
      </c>
      <c r="K54" s="54">
        <f t="shared" si="3"/>
        <v>328.23189833941251</v>
      </c>
      <c r="L54" s="54">
        <v>51.687152999999995</v>
      </c>
      <c r="M54" s="54">
        <v>276.54474533941249</v>
      </c>
      <c r="N54" s="54">
        <v>0</v>
      </c>
      <c r="O54" s="54">
        <v>0</v>
      </c>
      <c r="P54" s="54">
        <v>276.54474533941249</v>
      </c>
      <c r="Q54" s="54">
        <v>0</v>
      </c>
    </row>
    <row r="55" spans="1:17" s="22" customFormat="1" ht="13.35" customHeight="1" x14ac:dyDescent="0.25">
      <c r="A55" s="54">
        <v>1133.2696931822118</v>
      </c>
      <c r="B55" s="54">
        <v>628.33757333894641</v>
      </c>
      <c r="C55" s="54">
        <v>142523.62586042736</v>
      </c>
      <c r="D55" s="54">
        <v>4623.0295191749865</v>
      </c>
      <c r="E55" s="54">
        <v>148908.26264612353</v>
      </c>
      <c r="F55" s="54">
        <v>142621.94827396303</v>
      </c>
      <c r="G55" s="54">
        <f t="shared" si="5"/>
        <v>291530.2109200866</v>
      </c>
      <c r="H55" s="43"/>
      <c r="I55" s="33" t="s">
        <v>32</v>
      </c>
      <c r="J55" s="56" t="s">
        <v>121</v>
      </c>
      <c r="K55" s="54">
        <f t="shared" si="3"/>
        <v>291530.21092008654</v>
      </c>
      <c r="L55" s="54">
        <v>135725.99801570657</v>
      </c>
      <c r="M55" s="54">
        <v>155804.21290437997</v>
      </c>
      <c r="N55" s="54">
        <v>7551.1642555800772</v>
      </c>
      <c r="O55" s="54">
        <v>147718.69994676558</v>
      </c>
      <c r="P55" s="54">
        <v>174.84554056684536</v>
      </c>
      <c r="Q55" s="54">
        <v>359.50316146744382</v>
      </c>
    </row>
    <row r="56" spans="1:17" s="22" customFormat="1" ht="13.35" customHeight="1" x14ac:dyDescent="0.25">
      <c r="A56" s="54">
        <v>665.28168327198034</v>
      </c>
      <c r="B56" s="54">
        <v>290.72950434954566</v>
      </c>
      <c r="C56" s="54">
        <v>83597.674349378562</v>
      </c>
      <c r="D56" s="54">
        <v>887.22071614510014</v>
      </c>
      <c r="E56" s="54">
        <v>85440.906253145178</v>
      </c>
      <c r="F56" s="54">
        <v>44823.087584060377</v>
      </c>
      <c r="G56" s="54">
        <f t="shared" si="5"/>
        <v>130263.99383720555</v>
      </c>
      <c r="H56" s="42"/>
      <c r="I56" s="35" t="s">
        <v>33</v>
      </c>
      <c r="J56" s="58" t="s">
        <v>122</v>
      </c>
      <c r="K56" s="54">
        <f t="shared" si="3"/>
        <v>130263.99383720556</v>
      </c>
      <c r="L56" s="54">
        <v>77401.169967886221</v>
      </c>
      <c r="M56" s="54">
        <v>52862.823869319342</v>
      </c>
      <c r="N56" s="54">
        <v>2653.747372301621</v>
      </c>
      <c r="O56" s="54">
        <v>49680.706849431146</v>
      </c>
      <c r="P56" s="54">
        <v>174.36308756684537</v>
      </c>
      <c r="Q56" s="54">
        <v>354.00656001974033</v>
      </c>
    </row>
    <row r="57" spans="1:17" s="22" customFormat="1" ht="13.35" customHeight="1" x14ac:dyDescent="0.25">
      <c r="A57" s="54">
        <v>143.7781089878855</v>
      </c>
      <c r="B57" s="54">
        <v>324.61484400002973</v>
      </c>
      <c r="C57" s="54">
        <v>49780.469446954492</v>
      </c>
      <c r="D57" s="54">
        <v>3699.8468931737343</v>
      </c>
      <c r="E57" s="54">
        <v>53948.709293116139</v>
      </c>
      <c r="F57" s="54">
        <v>40271.231650082678</v>
      </c>
      <c r="G57" s="54">
        <f t="shared" si="5"/>
        <v>94219.940943198817</v>
      </c>
      <c r="H57" s="42"/>
      <c r="I57" s="45" t="s">
        <v>34</v>
      </c>
      <c r="J57" s="58" t="s">
        <v>123</v>
      </c>
      <c r="K57" s="54">
        <f t="shared" si="3"/>
        <v>94219.940943198817</v>
      </c>
      <c r="L57" s="54">
        <v>50341.464349107453</v>
      </c>
      <c r="M57" s="54">
        <v>43878.476594091364</v>
      </c>
      <c r="N57" s="54">
        <v>3652.7059995172563</v>
      </c>
      <c r="O57" s="54">
        <v>40225.769860052314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2682.1107140477638</v>
      </c>
      <c r="D58" s="54">
        <v>-20.326523999999999</v>
      </c>
      <c r="E58" s="54">
        <v>2661.7841900477638</v>
      </c>
      <c r="F58" s="54">
        <v>8700.4897696663356</v>
      </c>
      <c r="G58" s="54">
        <f t="shared" si="5"/>
        <v>11362.273959714099</v>
      </c>
      <c r="H58" s="42"/>
      <c r="I58" s="35" t="s">
        <v>35</v>
      </c>
      <c r="J58" s="58" t="s">
        <v>124</v>
      </c>
      <c r="K58" s="54">
        <f t="shared" si="3"/>
        <v>11362.273959714103</v>
      </c>
      <c r="L58" s="54">
        <v>2661.7841900477638</v>
      </c>
      <c r="M58" s="54">
        <v>8700.4897696663393</v>
      </c>
      <c r="N58" s="54">
        <v>1224.48931883045</v>
      </c>
      <c r="O58" s="54">
        <v>7476.0004508358879</v>
      </c>
      <c r="P58" s="54">
        <v>0</v>
      </c>
      <c r="Q58" s="54">
        <v>0</v>
      </c>
    </row>
    <row r="59" spans="1:17" s="22" customFormat="1" ht="13.35" customHeight="1" x14ac:dyDescent="0.25">
      <c r="A59" s="54">
        <v>324.20565033763262</v>
      </c>
      <c r="B59" s="54">
        <v>0.94032995937104769</v>
      </c>
      <c r="C59" s="54">
        <v>6463.3713500465792</v>
      </c>
      <c r="D59" s="54">
        <v>49.207675138800873</v>
      </c>
      <c r="E59" s="54">
        <v>6837.7250054823835</v>
      </c>
      <c r="F59" s="54">
        <v>48826.742754153631</v>
      </c>
      <c r="G59" s="54">
        <f t="shared" si="5"/>
        <v>55664.467759636012</v>
      </c>
      <c r="H59" s="42"/>
      <c r="I59" s="45" t="s">
        <v>36</v>
      </c>
      <c r="J59" s="46" t="s">
        <v>170</v>
      </c>
      <c r="K59" s="54">
        <f t="shared" si="3"/>
        <v>55664.467759636027</v>
      </c>
      <c r="L59" s="54">
        <v>5321.5795086651597</v>
      </c>
      <c r="M59" s="54">
        <v>50342.888250970871</v>
      </c>
      <c r="N59" s="54">
        <v>6.6739535203871938</v>
      </c>
      <c r="O59" s="54">
        <v>50336.214297450475</v>
      </c>
      <c r="P59" s="54">
        <v>0</v>
      </c>
      <c r="Q59" s="54">
        <v>0</v>
      </c>
    </row>
    <row r="60" spans="1:17" s="21" customFormat="1" ht="13.35" customHeight="1" x14ac:dyDescent="0.25">
      <c r="A60" s="54">
        <v>4.250584713595594E-3</v>
      </c>
      <c r="B60" s="54">
        <v>12.052895030000002</v>
      </c>
      <c r="C60" s="54">
        <v>1.0891013657481289E-32</v>
      </c>
      <c r="D60" s="54">
        <v>7.0807587173516993</v>
      </c>
      <c r="E60" s="54">
        <v>19.137904332065293</v>
      </c>
      <c r="F60" s="54">
        <v>0.39651599999999998</v>
      </c>
      <c r="G60" s="54">
        <f t="shared" si="5"/>
        <v>19.534420332065292</v>
      </c>
      <c r="H60" s="42"/>
      <c r="I60" s="35" t="s">
        <v>37</v>
      </c>
      <c r="J60" s="58" t="s">
        <v>125</v>
      </c>
      <c r="K60" s="54">
        <f t="shared" si="3"/>
        <v>19.534420332065292</v>
      </c>
      <c r="L60" s="54">
        <v>0</v>
      </c>
      <c r="M60" s="54">
        <v>19.534420332065292</v>
      </c>
      <c r="N60" s="54">
        <v>13.547611410363888</v>
      </c>
      <c r="O60" s="54">
        <v>8.4889957823579068E-3</v>
      </c>
      <c r="P60" s="54">
        <v>0.48245299999999991</v>
      </c>
      <c r="Q60" s="54">
        <v>5.4958669259190476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28816.922140249495</v>
      </c>
      <c r="L61" s="54">
        <v>0</v>
      </c>
      <c r="M61" s="54">
        <v>28816.922140249495</v>
      </c>
      <c r="N61" s="54">
        <v>3900.5072711768148</v>
      </c>
      <c r="O61" s="54">
        <v>1547.9481811579628</v>
      </c>
      <c r="P61" s="54">
        <v>5954.5371952168034</v>
      </c>
      <c r="Q61" s="54">
        <v>17413.929492697913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24185.088645372212</v>
      </c>
      <c r="L62" s="54">
        <v>0</v>
      </c>
      <c r="M62" s="54">
        <v>24185.088645372212</v>
      </c>
      <c r="N62" s="54">
        <v>1551.8645777596053</v>
      </c>
      <c r="O62" s="54">
        <v>1193.3935094805418</v>
      </c>
      <c r="P62" s="54">
        <v>5072.6438684653949</v>
      </c>
      <c r="Q62" s="54">
        <v>16367.186689666671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17413.929492697913</v>
      </c>
      <c r="B64" s="54">
        <v>5954.5371952168034</v>
      </c>
      <c r="C64" s="54">
        <v>1547.9481811579628</v>
      </c>
      <c r="D64" s="54">
        <v>3900.5072711768148</v>
      </c>
      <c r="E64" s="54">
        <v>28816.922140249495</v>
      </c>
      <c r="F64" s="54">
        <v>0</v>
      </c>
      <c r="G64" s="54">
        <f t="shared" ref="G64:G77" si="6">E64+F64</f>
        <v>28816.922140249495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16367.186689666671</v>
      </c>
      <c r="B65" s="54">
        <v>5072.6438684653949</v>
      </c>
      <c r="C65" s="54">
        <v>1193.3935094805418</v>
      </c>
      <c r="D65" s="54">
        <v>1551.8645777596053</v>
      </c>
      <c r="E65" s="54">
        <v>24185.088645372212</v>
      </c>
      <c r="F65" s="54">
        <v>0</v>
      </c>
      <c r="G65" s="54">
        <f t="shared" si="6"/>
        <v>24185.088645372212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5730.3794533639048</v>
      </c>
      <c r="C66" s="54">
        <v>0</v>
      </c>
      <c r="D66" s="54">
        <v>0</v>
      </c>
      <c r="E66" s="54">
        <v>5730.3794533639048</v>
      </c>
      <c r="F66" s="54">
        <v>121.108007</v>
      </c>
      <c r="G66" s="54">
        <f t="shared" si="6"/>
        <v>5851.4874603639046</v>
      </c>
      <c r="H66" s="43"/>
      <c r="I66" s="33" t="s">
        <v>39</v>
      </c>
      <c r="J66" s="56" t="s">
        <v>127</v>
      </c>
      <c r="K66" s="54">
        <f t="shared" si="3"/>
        <v>5851.4874603639055</v>
      </c>
      <c r="L66" s="54">
        <v>717.57792400000005</v>
      </c>
      <c r="M66" s="54">
        <v>5133.9095363639053</v>
      </c>
      <c r="N66" s="54">
        <v>1019.4832451899797</v>
      </c>
      <c r="O66" s="54">
        <v>1534.5340914087305</v>
      </c>
      <c r="P66" s="54">
        <v>2.40284597</v>
      </c>
      <c r="Q66" s="54">
        <v>2577.4893537951953</v>
      </c>
    </row>
    <row r="67" spans="1:17" s="17" customFormat="1" ht="13.35" customHeight="1" x14ac:dyDescent="0.25">
      <c r="A67" s="55">
        <v>0</v>
      </c>
      <c r="B67" s="55">
        <v>5466.71107658857</v>
      </c>
      <c r="C67" s="55">
        <v>0</v>
      </c>
      <c r="D67" s="55">
        <v>0</v>
      </c>
      <c r="E67" s="55">
        <v>5466.71107658857</v>
      </c>
      <c r="F67" s="55">
        <v>121.108007</v>
      </c>
      <c r="G67" s="55">
        <f t="shared" si="6"/>
        <v>5587.8190835885698</v>
      </c>
      <c r="H67" s="42"/>
      <c r="I67" s="47" t="s">
        <v>40</v>
      </c>
      <c r="J67" s="63" t="s">
        <v>128</v>
      </c>
      <c r="K67" s="55">
        <f t="shared" si="3"/>
        <v>5587.8190835885698</v>
      </c>
      <c r="L67" s="55">
        <v>717.57792400000005</v>
      </c>
      <c r="M67" s="55">
        <v>4870.2411595885696</v>
      </c>
      <c r="N67" s="55">
        <v>921.6633814408824</v>
      </c>
      <c r="O67" s="55">
        <v>1373.8127787680999</v>
      </c>
      <c r="P67" s="55">
        <v>0</v>
      </c>
      <c r="Q67" s="55">
        <v>2574.7649993795867</v>
      </c>
    </row>
    <row r="68" spans="1:17" s="17" customFormat="1" ht="13.35" customHeight="1" x14ac:dyDescent="0.25">
      <c r="A68" s="54">
        <v>0</v>
      </c>
      <c r="B68" s="54">
        <v>263.66837677533641</v>
      </c>
      <c r="C68" s="54">
        <v>0</v>
      </c>
      <c r="D68" s="54">
        <v>0</v>
      </c>
      <c r="E68" s="54">
        <v>263.66837677533641</v>
      </c>
      <c r="F68" s="54">
        <v>0</v>
      </c>
      <c r="G68" s="54">
        <f t="shared" si="6"/>
        <v>263.66837677533641</v>
      </c>
      <c r="H68" s="42"/>
      <c r="I68" s="35" t="s">
        <v>41</v>
      </c>
      <c r="J68" s="58" t="s">
        <v>129</v>
      </c>
      <c r="K68" s="54">
        <f t="shared" si="3"/>
        <v>263.66837677533641</v>
      </c>
      <c r="L68" s="54">
        <v>0</v>
      </c>
      <c r="M68" s="54">
        <v>263.66837677533641</v>
      </c>
      <c r="N68" s="54">
        <v>97.819863749097166</v>
      </c>
      <c r="O68" s="54">
        <v>160.72131264063063</v>
      </c>
      <c r="P68" s="54">
        <v>2.40284597</v>
      </c>
      <c r="Q68" s="54">
        <v>2.7243544156086181</v>
      </c>
    </row>
    <row r="69" spans="1:17" s="17" customFormat="1" ht="13.35" customHeight="1" x14ac:dyDescent="0.25">
      <c r="A69" s="54">
        <v>5.2693487093423643</v>
      </c>
      <c r="B69" s="54">
        <v>4920.1239917166995</v>
      </c>
      <c r="C69" s="54">
        <v>316.25548277974485</v>
      </c>
      <c r="D69" s="54">
        <v>195.94200697761451</v>
      </c>
      <c r="E69" s="54">
        <v>5437.5908301834024</v>
      </c>
      <c r="F69" s="54">
        <v>308.70307070359007</v>
      </c>
      <c r="G69" s="54">
        <f t="shared" si="6"/>
        <v>5746.2939008869926</v>
      </c>
      <c r="H69" s="42"/>
      <c r="I69" s="33" t="s">
        <v>42</v>
      </c>
      <c r="J69" s="56" t="s">
        <v>130</v>
      </c>
      <c r="K69" s="54">
        <f t="shared" si="3"/>
        <v>5746.2939008869926</v>
      </c>
      <c r="L69" s="54">
        <v>1637.0142094501177</v>
      </c>
      <c r="M69" s="54">
        <v>4109.2796914368746</v>
      </c>
      <c r="N69" s="54">
        <v>0</v>
      </c>
      <c r="O69" s="54">
        <v>0</v>
      </c>
      <c r="P69" s="54">
        <v>0</v>
      </c>
      <c r="Q69" s="54">
        <v>4109.2796914368746</v>
      </c>
    </row>
    <row r="70" spans="1:17" s="18" customFormat="1" ht="13.35" customHeight="1" x14ac:dyDescent="0.25">
      <c r="A70" s="54">
        <v>5028.2305030582884</v>
      </c>
      <c r="B70" s="54">
        <v>0</v>
      </c>
      <c r="C70" s="54">
        <v>0</v>
      </c>
      <c r="D70" s="54">
        <v>0</v>
      </c>
      <c r="E70" s="54">
        <v>5028.2305030582884</v>
      </c>
      <c r="F70" s="54">
        <v>1904.8313049999999</v>
      </c>
      <c r="G70" s="54">
        <f t="shared" si="6"/>
        <v>6933.0618080582881</v>
      </c>
      <c r="H70" s="42"/>
      <c r="I70" s="33" t="s">
        <v>43</v>
      </c>
      <c r="J70" s="56" t="s">
        <v>131</v>
      </c>
      <c r="K70" s="54">
        <f t="shared" si="3"/>
        <v>6933.0618080582881</v>
      </c>
      <c r="L70" s="54">
        <v>257.72076700000002</v>
      </c>
      <c r="M70" s="54">
        <v>6675.3410410582883</v>
      </c>
      <c r="N70" s="54">
        <v>149.98540482970697</v>
      </c>
      <c r="O70" s="54">
        <v>111.37724315938374</v>
      </c>
      <c r="P70" s="54">
        <v>6413.8515814584152</v>
      </c>
      <c r="Q70" s="54">
        <v>0.12681161078365374</v>
      </c>
    </row>
    <row r="71" spans="1:17" s="17" customFormat="1" ht="13.35" customHeight="1" x14ac:dyDescent="0.25">
      <c r="A71" s="54">
        <v>1137.5657688200497</v>
      </c>
      <c r="B71" s="54">
        <v>90.420293664687051</v>
      </c>
      <c r="C71" s="54">
        <v>4437.4168164430539</v>
      </c>
      <c r="D71" s="54">
        <v>423.29652705418869</v>
      </c>
      <c r="E71" s="54">
        <v>6088.6994059819799</v>
      </c>
      <c r="F71" s="54">
        <v>4223.2384297306216</v>
      </c>
      <c r="G71" s="54">
        <f t="shared" si="6"/>
        <v>10311.937835712601</v>
      </c>
      <c r="H71" s="43"/>
      <c r="I71" s="33" t="s">
        <v>44</v>
      </c>
      <c r="J71" s="56" t="s">
        <v>132</v>
      </c>
      <c r="K71" s="54">
        <f t="shared" si="3"/>
        <v>10311.937835712601</v>
      </c>
      <c r="L71" s="54">
        <v>3865.6695668697889</v>
      </c>
      <c r="M71" s="54">
        <v>6446.2682688428122</v>
      </c>
      <c r="N71" s="54">
        <v>285.86910059764466</v>
      </c>
      <c r="O71" s="54">
        <v>4421.4469793141261</v>
      </c>
      <c r="P71" s="54">
        <v>1275.0243384214837</v>
      </c>
      <c r="Q71" s="54">
        <v>463.92785050955888</v>
      </c>
    </row>
    <row r="72" spans="1:17" s="17" customFormat="1" ht="13.35" customHeight="1" x14ac:dyDescent="0.25">
      <c r="A72" s="54">
        <v>0</v>
      </c>
      <c r="B72" s="54">
        <v>0</v>
      </c>
      <c r="C72" s="54">
        <v>3645.3096623911993</v>
      </c>
      <c r="D72" s="54">
        <v>0</v>
      </c>
      <c r="E72" s="54">
        <v>3645.3096623911993</v>
      </c>
      <c r="F72" s="54">
        <v>678.97709768149582</v>
      </c>
      <c r="G72" s="54">
        <f t="shared" si="6"/>
        <v>4324.286760072695</v>
      </c>
      <c r="H72" s="42"/>
      <c r="I72" s="35" t="s">
        <v>45</v>
      </c>
      <c r="J72" s="58" t="s">
        <v>133</v>
      </c>
      <c r="K72" s="54">
        <f t="shared" si="3"/>
        <v>4324.286760072695</v>
      </c>
      <c r="L72" s="54">
        <v>3060.5046090485412</v>
      </c>
      <c r="M72" s="54">
        <v>1263.782151024154</v>
      </c>
      <c r="N72" s="54">
        <v>139.17455922032343</v>
      </c>
      <c r="O72" s="54">
        <v>853.94800845417672</v>
      </c>
      <c r="P72" s="54">
        <v>8.1270127935820096</v>
      </c>
      <c r="Q72" s="54">
        <v>262.53257055607202</v>
      </c>
    </row>
    <row r="73" spans="1:17" s="17" customFormat="1" ht="13.35" customHeight="1" x14ac:dyDescent="0.25">
      <c r="A73" s="54">
        <v>252.08970452952605</v>
      </c>
      <c r="B73" s="54">
        <v>18.132394920000003</v>
      </c>
      <c r="C73" s="54">
        <v>792.10715405185567</v>
      </c>
      <c r="D73" s="54">
        <v>146.10797122998108</v>
      </c>
      <c r="E73" s="54">
        <v>1208.4372247313629</v>
      </c>
      <c r="F73" s="54">
        <v>2870.8710833227437</v>
      </c>
      <c r="G73" s="54">
        <f t="shared" si="6"/>
        <v>4079.3083080541064</v>
      </c>
      <c r="H73" s="42"/>
      <c r="I73" s="35" t="s">
        <v>46</v>
      </c>
      <c r="J73" s="58" t="s">
        <v>134</v>
      </c>
      <c r="K73" s="54">
        <f t="shared" si="3"/>
        <v>4079.3083080541069</v>
      </c>
      <c r="L73" s="54">
        <v>598.36696873656149</v>
      </c>
      <c r="M73" s="54">
        <v>3480.9413393175455</v>
      </c>
      <c r="N73" s="54">
        <v>0</v>
      </c>
      <c r="O73" s="54">
        <v>3480.9413393175455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6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34.448367084686787</v>
      </c>
      <c r="C75" s="54">
        <v>0</v>
      </c>
      <c r="D75" s="54">
        <v>0</v>
      </c>
      <c r="E75" s="54">
        <v>34.448367084686787</v>
      </c>
      <c r="F75" s="54">
        <v>208.22330069</v>
      </c>
      <c r="G75" s="54">
        <f t="shared" si="6"/>
        <v>242.6716677746868</v>
      </c>
      <c r="H75" s="42"/>
      <c r="I75" s="35" t="s">
        <v>48</v>
      </c>
      <c r="J75" s="58" t="s">
        <v>136</v>
      </c>
      <c r="K75" s="54">
        <f t="shared" si="3"/>
        <v>242.6716677746868</v>
      </c>
      <c r="L75" s="54">
        <v>34.448367084686787</v>
      </c>
      <c r="M75" s="54">
        <v>208.22330069</v>
      </c>
      <c r="N75" s="54">
        <v>0</v>
      </c>
      <c r="O75" s="54">
        <v>0</v>
      </c>
      <c r="P75" s="54">
        <v>208.22330069</v>
      </c>
      <c r="Q75" s="54">
        <v>0</v>
      </c>
    </row>
    <row r="76" spans="1:17" s="20" customFormat="1" ht="13.35" customHeight="1" x14ac:dyDescent="0.25">
      <c r="A76" s="54">
        <v>885.47606429052382</v>
      </c>
      <c r="B76" s="54">
        <v>37.839531660000262</v>
      </c>
      <c r="C76" s="54">
        <v>0</v>
      </c>
      <c r="D76" s="54">
        <v>277.18855582420758</v>
      </c>
      <c r="E76" s="54">
        <v>1200.5041517747316</v>
      </c>
      <c r="F76" s="54">
        <v>218.87198003638215</v>
      </c>
      <c r="G76" s="54">
        <f t="shared" si="6"/>
        <v>1419.3761318111137</v>
      </c>
      <c r="H76" s="42"/>
      <c r="I76" s="35" t="s">
        <v>49</v>
      </c>
      <c r="J76" s="58" t="s">
        <v>137</v>
      </c>
      <c r="K76" s="54">
        <f t="shared" si="3"/>
        <v>1419.3761318111137</v>
      </c>
      <c r="L76" s="54">
        <v>172.34962200000001</v>
      </c>
      <c r="M76" s="54">
        <v>1247.0265098111138</v>
      </c>
      <c r="N76" s="54">
        <v>146.69454137732123</v>
      </c>
      <c r="O76" s="54">
        <v>86.557631542404025</v>
      </c>
      <c r="P76" s="54">
        <v>812.37905693790174</v>
      </c>
      <c r="Q76" s="54">
        <v>201.39527995348686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246.29496800000001</v>
      </c>
      <c r="G77" s="54">
        <f t="shared" si="6"/>
        <v>246.29496800000001</v>
      </c>
      <c r="H77" s="42"/>
      <c r="I77" s="38" t="s">
        <v>171</v>
      </c>
      <c r="J77" s="38" t="s">
        <v>172</v>
      </c>
      <c r="K77" s="54">
        <f t="shared" si="3"/>
        <v>246.29496800000001</v>
      </c>
      <c r="L77" s="54">
        <v>0</v>
      </c>
      <c r="M77" s="54">
        <v>246.29496800000001</v>
      </c>
      <c r="N77" s="54">
        <v>0</v>
      </c>
      <c r="O77" s="54">
        <v>0</v>
      </c>
      <c r="P77" s="54">
        <v>246.29496800000001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28737.02379513517</v>
      </c>
      <c r="L78" s="54">
        <v>0</v>
      </c>
      <c r="M78" s="54">
        <v>28737.02379513517</v>
      </c>
      <c r="N78" s="54">
        <v>3064.4080545912875</v>
      </c>
      <c r="O78" s="54">
        <v>234.26216649852179</v>
      </c>
      <c r="P78" s="54">
        <v>9004.1821681121983</v>
      </c>
      <c r="Q78" s="54">
        <v>16434.171405933179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24105.190300257891</v>
      </c>
      <c r="L79" s="54">
        <v>0</v>
      </c>
      <c r="M79" s="54">
        <v>24105.190300257891</v>
      </c>
      <c r="N79" s="54">
        <v>715.76536117407795</v>
      </c>
      <c r="O79" s="54">
        <v>-120.29250517889929</v>
      </c>
      <c r="P79" s="54">
        <v>8122.2888413607898</v>
      </c>
      <c r="Q79" s="54">
        <v>15387.428602901937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16434.171405933179</v>
      </c>
      <c r="B82" s="54">
        <v>9004.1821681121983</v>
      </c>
      <c r="C82" s="54">
        <v>234.26216649852179</v>
      </c>
      <c r="D82" s="54">
        <v>3064.4080545912875</v>
      </c>
      <c r="E82" s="54">
        <v>28737.02379513517</v>
      </c>
      <c r="F82" s="54">
        <v>0</v>
      </c>
      <c r="G82" s="54">
        <f t="shared" ref="G82:G83" si="7">E82+F82</f>
        <v>28737.02379513517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15387.428602901937</v>
      </c>
      <c r="B83" s="54">
        <v>8122.2888413607898</v>
      </c>
      <c r="C83" s="54">
        <v>-120.29250517889929</v>
      </c>
      <c r="D83" s="54">
        <v>715.76536117407795</v>
      </c>
      <c r="E83" s="54">
        <v>24105.190300257891</v>
      </c>
      <c r="F83" s="54">
        <v>0</v>
      </c>
      <c r="G83" s="54">
        <f t="shared" si="7"/>
        <v>24105.190300257891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21273.004501745803</v>
      </c>
      <c r="L84" s="54">
        <v>0</v>
      </c>
      <c r="M84" s="54">
        <v>21273.004501745803</v>
      </c>
      <c r="N84" s="54">
        <v>0</v>
      </c>
      <c r="O84" s="54">
        <v>0</v>
      </c>
      <c r="P84" s="54">
        <v>6693.6082440313448</v>
      </c>
      <c r="Q84" s="54">
        <v>14579.396257714461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18562.576954929908</v>
      </c>
      <c r="L85" s="54">
        <v>0</v>
      </c>
      <c r="M85" s="54">
        <v>18562.576954929908</v>
      </c>
      <c r="N85" s="54">
        <v>0</v>
      </c>
      <c r="O85" s="54">
        <v>0</v>
      </c>
      <c r="P85" s="54">
        <v>3983.1806972154459</v>
      </c>
      <c r="Q85" s="54">
        <v>14579.396257714461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2710.427546815898</v>
      </c>
      <c r="L86" s="54">
        <v>0</v>
      </c>
      <c r="M86" s="54">
        <v>2710.427546815898</v>
      </c>
      <c r="N86" s="54">
        <v>0</v>
      </c>
      <c r="O86" s="54">
        <v>0</v>
      </c>
      <c r="P86" s="54">
        <v>2710.427546815898</v>
      </c>
      <c r="Q86" s="54">
        <v>0</v>
      </c>
    </row>
    <row r="87" spans="1:17" s="20" customFormat="1" ht="27.6" customHeight="1" x14ac:dyDescent="0.25">
      <c r="A87" s="54">
        <v>43.818099548913992</v>
      </c>
      <c r="B87" s="54">
        <v>0</v>
      </c>
      <c r="C87" s="54">
        <v>0</v>
      </c>
      <c r="D87" s="54">
        <v>0</v>
      </c>
      <c r="E87" s="54">
        <v>43.818099548913992</v>
      </c>
      <c r="F87" s="54">
        <v>10.569735</v>
      </c>
      <c r="G87" s="54">
        <f t="shared" ref="G87" si="8">E87+F87</f>
        <v>54.387834548913993</v>
      </c>
      <c r="H87" s="43"/>
      <c r="I87" s="33" t="s">
        <v>54</v>
      </c>
      <c r="J87" s="56" t="s">
        <v>145</v>
      </c>
      <c r="K87" s="54">
        <f t="shared" si="3"/>
        <v>54.387834548913993</v>
      </c>
      <c r="L87" s="54">
        <v>0</v>
      </c>
      <c r="M87" s="54">
        <v>54.387834548913993</v>
      </c>
      <c r="N87" s="54">
        <v>-6.4005688097550015</v>
      </c>
      <c r="O87" s="54">
        <v>55.645866260110289</v>
      </c>
      <c r="P87" s="54">
        <v>0</v>
      </c>
      <c r="Q87" s="54">
        <v>5.1425370985587113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7453.4495583893886</v>
      </c>
      <c r="L88" s="54">
        <v>0</v>
      </c>
      <c r="M88" s="54">
        <v>7453.4495583893886</v>
      </c>
      <c r="N88" s="54">
        <v>3070.808623401043</v>
      </c>
      <c r="O88" s="54">
        <v>178.61630023841286</v>
      </c>
      <c r="P88" s="54">
        <v>2310.5739240808543</v>
      </c>
      <c r="Q88" s="54">
        <v>1893.4507106690764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2821.6160635121078</v>
      </c>
      <c r="L89" s="54">
        <v>0</v>
      </c>
      <c r="M89" s="54">
        <v>2821.6160635121078</v>
      </c>
      <c r="N89" s="54">
        <v>722.16592998383339</v>
      </c>
      <c r="O89" s="54">
        <v>-175.93837143900822</v>
      </c>
      <c r="P89" s="54">
        <v>1428.6805973294463</v>
      </c>
      <c r="Q89" s="54">
        <v>846.7079076378343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214.31550100190927</v>
      </c>
      <c r="L90" s="54">
        <v>214.31550100190927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846.7079076378343</v>
      </c>
      <c r="B94" s="54">
        <v>1428.6805973294463</v>
      </c>
      <c r="C94" s="54">
        <v>-175.93837143900822</v>
      </c>
      <c r="D94" s="54">
        <v>722.16592998383339</v>
      </c>
      <c r="E94" s="54">
        <v>2821.6160635121078</v>
      </c>
      <c r="F94" s="54">
        <v>0</v>
      </c>
      <c r="G94" s="54">
        <f t="shared" ref="G94:G99" si="9">E94+F94</f>
        <v>2821.6160635121078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214.31550100190927</v>
      </c>
      <c r="G95" s="54">
        <f t="shared" si="9"/>
        <v>214.31550100190927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173.39229763620824</v>
      </c>
      <c r="B96" s="54">
        <v>84.116896069999996</v>
      </c>
      <c r="C96" s="54">
        <v>327</v>
      </c>
      <c r="D96" s="54">
        <v>231.13430390709161</v>
      </c>
      <c r="E96" s="54">
        <v>815.64349761329981</v>
      </c>
      <c r="F96" s="54">
        <v>427.03872662259226</v>
      </c>
      <c r="G96" s="54">
        <f t="shared" si="9"/>
        <v>1242.6822242358921</v>
      </c>
      <c r="H96" s="43"/>
      <c r="I96" s="33" t="s">
        <v>57</v>
      </c>
      <c r="J96" s="56" t="s">
        <v>151</v>
      </c>
      <c r="K96" s="54">
        <f t="shared" ref="K96:K109" si="10">L96+M96</f>
        <v>1242.6822242358921</v>
      </c>
      <c r="L96" s="54">
        <v>345.18865152000001</v>
      </c>
      <c r="M96" s="54">
        <v>897.49357271589224</v>
      </c>
      <c r="N96" s="54">
        <v>6.0061015699999958</v>
      </c>
      <c r="O96" s="54">
        <v>296.00510205</v>
      </c>
      <c r="P96" s="54">
        <v>504.13362648394116</v>
      </c>
      <c r="Q96" s="54">
        <v>91.348742611950968</v>
      </c>
    </row>
    <row r="97" spans="1:17" s="17" customFormat="1" ht="13.35" customHeight="1" x14ac:dyDescent="0.25">
      <c r="A97" s="54">
        <v>0</v>
      </c>
      <c r="B97" s="54">
        <v>50.162975630000005</v>
      </c>
      <c r="C97" s="54">
        <v>0</v>
      </c>
      <c r="D97" s="54">
        <v>0</v>
      </c>
      <c r="E97" s="54">
        <v>50.162975630000005</v>
      </c>
      <c r="F97" s="54">
        <v>0</v>
      </c>
      <c r="G97" s="54">
        <f t="shared" si="9"/>
        <v>50.162975630000005</v>
      </c>
      <c r="H97" s="42"/>
      <c r="I97" s="35" t="s">
        <v>58</v>
      </c>
      <c r="J97" s="58" t="s">
        <v>152</v>
      </c>
      <c r="K97" s="54">
        <f t="shared" si="10"/>
        <v>50.623755630000005</v>
      </c>
      <c r="L97" s="54">
        <v>0</v>
      </c>
      <c r="M97" s="54">
        <v>50.623755630000005</v>
      </c>
      <c r="N97" s="54">
        <v>0</v>
      </c>
      <c r="O97" s="54">
        <v>0</v>
      </c>
      <c r="P97" s="54">
        <v>0</v>
      </c>
      <c r="Q97" s="54">
        <v>50.623755630000005</v>
      </c>
    </row>
    <row r="98" spans="1:17" s="17" customFormat="1" ht="13.35" customHeight="1" x14ac:dyDescent="0.25">
      <c r="A98" s="54">
        <v>148.6613120615373</v>
      </c>
      <c r="B98" s="54">
        <v>17.234570570000006</v>
      </c>
      <c r="C98" s="54">
        <v>0</v>
      </c>
      <c r="D98" s="54">
        <v>228.80325074056989</v>
      </c>
      <c r="E98" s="54">
        <v>394.69913337210716</v>
      </c>
      <c r="F98" s="54">
        <v>119.20636270531226</v>
      </c>
      <c r="G98" s="54">
        <f t="shared" si="9"/>
        <v>513.90549607741946</v>
      </c>
      <c r="H98" s="42"/>
      <c r="I98" s="35" t="s">
        <v>59</v>
      </c>
      <c r="J98" s="58" t="s">
        <v>153</v>
      </c>
      <c r="K98" s="54">
        <f t="shared" si="10"/>
        <v>513.90549607741934</v>
      </c>
      <c r="L98" s="54">
        <v>17.234570570000006</v>
      </c>
      <c r="M98" s="54">
        <v>496.67092550741938</v>
      </c>
      <c r="N98" s="54">
        <v>0</v>
      </c>
      <c r="O98" s="54">
        <v>0</v>
      </c>
      <c r="P98" s="54">
        <v>496.67092550741938</v>
      </c>
      <c r="Q98" s="54">
        <v>0</v>
      </c>
    </row>
    <row r="99" spans="1:17" s="20" customFormat="1" ht="13.35" customHeight="1" x14ac:dyDescent="0.25">
      <c r="A99" s="54">
        <v>24.730985574670957</v>
      </c>
      <c r="B99" s="54">
        <v>16.719349869999991</v>
      </c>
      <c r="C99" s="54">
        <v>327</v>
      </c>
      <c r="D99" s="54">
        <v>2.331053166521738</v>
      </c>
      <c r="E99" s="54">
        <v>370.78138861119271</v>
      </c>
      <c r="F99" s="54">
        <v>307.37158391728002</v>
      </c>
      <c r="G99" s="54">
        <f t="shared" si="9"/>
        <v>678.15297252847267</v>
      </c>
      <c r="H99" s="42"/>
      <c r="I99" s="35" t="s">
        <v>60</v>
      </c>
      <c r="J99" s="58" t="s">
        <v>154</v>
      </c>
      <c r="K99" s="54">
        <f t="shared" si="10"/>
        <v>678.15297252847267</v>
      </c>
      <c r="L99" s="54">
        <v>327.95408094999999</v>
      </c>
      <c r="M99" s="54">
        <v>350.19889157847268</v>
      </c>
      <c r="N99" s="54">
        <v>6.0061015699999958</v>
      </c>
      <c r="O99" s="54">
        <v>296.00510205</v>
      </c>
      <c r="P99" s="54">
        <v>7.462700976521738</v>
      </c>
      <c r="Q99" s="54">
        <v>40.724986981950956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10"/>
        <v>3035.9315645140305</v>
      </c>
      <c r="L100" s="54">
        <v>296.16557610449979</v>
      </c>
      <c r="M100" s="54">
        <v>2739.7659884095306</v>
      </c>
      <c r="N100" s="54">
        <v>947.29413232092475</v>
      </c>
      <c r="O100" s="54">
        <v>-144.94347348900413</v>
      </c>
      <c r="P100" s="54">
        <v>1008.6638669155042</v>
      </c>
      <c r="Q100" s="54">
        <v>928.75146266209083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928.75146266209083</v>
      </c>
      <c r="B102" s="54">
        <v>1008.6638669155042</v>
      </c>
      <c r="C102" s="54">
        <v>-144.94347348900413</v>
      </c>
      <c r="D102" s="54">
        <v>947.29413232092475</v>
      </c>
      <c r="E102" s="54">
        <v>2739.7659884095306</v>
      </c>
      <c r="F102" s="54">
        <v>296.16557610449979</v>
      </c>
      <c r="G102" s="54">
        <f t="shared" ref="G102" si="11">E102+F102</f>
        <v>3035.9315645140305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10"/>
        <v>7667.765059391264</v>
      </c>
      <c r="L103" s="54">
        <v>0</v>
      </c>
      <c r="M103" s="54">
        <v>7667.765059391264</v>
      </c>
      <c r="N103" s="54">
        <v>3982.9085429339375</v>
      </c>
      <c r="O103" s="54">
        <v>117.23460501442746</v>
      </c>
      <c r="P103" s="54">
        <v>1970.8398262848848</v>
      </c>
      <c r="Q103" s="54">
        <v>1596.7820851580148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10"/>
        <v>7133.8702189978585</v>
      </c>
      <c r="L104" s="54">
        <v>0</v>
      </c>
      <c r="M104" s="54">
        <v>7133.8702189978585</v>
      </c>
      <c r="N104" s="54">
        <v>3234.0633699579039</v>
      </c>
      <c r="O104" s="54">
        <v>331.18347673189663</v>
      </c>
      <c r="P104" s="54">
        <v>1972.2947036248847</v>
      </c>
      <c r="Q104" s="54">
        <v>1596.3286686831727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10"/>
        <v>755.41422139340625</v>
      </c>
      <c r="L105" s="54">
        <v>0</v>
      </c>
      <c r="M105" s="54">
        <v>755.41422139340625</v>
      </c>
      <c r="N105" s="54">
        <v>754.52393481160732</v>
      </c>
      <c r="O105" s="54">
        <v>8.1256359242519558E-4</v>
      </c>
      <c r="P105" s="54">
        <v>-2.7967863399999993</v>
      </c>
      <c r="Q105" s="54">
        <v>3.6862603582064284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10"/>
        <v>-221.51938100000015</v>
      </c>
      <c r="L106" s="54">
        <v>0</v>
      </c>
      <c r="M106" s="54">
        <v>-221.51938100000015</v>
      </c>
      <c r="N106" s="54">
        <v>-5.6787618355739005</v>
      </c>
      <c r="O106" s="54">
        <v>-213.94968428106165</v>
      </c>
      <c r="P106" s="54">
        <v>1.341909</v>
      </c>
      <c r="Q106" s="54">
        <v>-3.2328438833645268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10"/>
        <v>4631.8334948772808</v>
      </c>
      <c r="L107" s="54">
        <v>0</v>
      </c>
      <c r="M107" s="54">
        <v>4631.8334948772808</v>
      </c>
      <c r="N107" s="54">
        <v>2348.6426934172096</v>
      </c>
      <c r="O107" s="54">
        <v>354.55467167742108</v>
      </c>
      <c r="P107" s="54">
        <v>881.89332675140815</v>
      </c>
      <c r="Q107" s="54">
        <v>1046.7428030312421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10"/>
        <v>0</v>
      </c>
      <c r="L108" s="54">
        <v>-1187.3061990661613</v>
      </c>
      <c r="M108" s="54">
        <v>1187.3061990661613</v>
      </c>
      <c r="N108" s="54">
        <v>145.17902377243658</v>
      </c>
      <c r="O108" s="54">
        <v>957.65353095003763</v>
      </c>
      <c r="P108" s="54">
        <v>47.42436083619662</v>
      </c>
      <c r="Q108" s="54">
        <v>37.049283507490571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10"/>
        <v>3.0695446184836328E-11</v>
      </c>
      <c r="L109" s="52">
        <v>1483.4717751706544</v>
      </c>
      <c r="M109" s="52">
        <v>-1483.4717751706237</v>
      </c>
      <c r="N109" s="52">
        <v>-832.15074096823878</v>
      </c>
      <c r="O109" s="52">
        <v>-865.27693777605248</v>
      </c>
      <c r="P109" s="52">
        <v>-127.7069934541688</v>
      </c>
      <c r="Q109" s="52">
        <v>341.66289702782871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workbookViewId="0">
      <pane ySplit="8" topLeftCell="A24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197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6631.5402448879295</v>
      </c>
      <c r="B10" s="54">
        <v>7072.4981702024606</v>
      </c>
      <c r="C10" s="54">
        <v>57247.735013374178</v>
      </c>
      <c r="D10" s="54">
        <v>52416.523215416739</v>
      </c>
      <c r="E10" s="54">
        <v>123368.29664388133</v>
      </c>
      <c r="F10" s="54">
        <v>0</v>
      </c>
      <c r="G10" s="54">
        <f>E10+F10</f>
        <v>123368.29664388133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3377.7753158272899</v>
      </c>
      <c r="B11" s="54">
        <v>435.43555358756396</v>
      </c>
      <c r="C11" s="54">
        <v>57244.591891880584</v>
      </c>
      <c r="D11" s="54">
        <v>52173.613513236553</v>
      </c>
      <c r="E11" s="54">
        <v>113231.41627453198</v>
      </c>
      <c r="F11" s="54">
        <v>0</v>
      </c>
      <c r="G11" s="54">
        <f t="shared" ref="G11:G17" si="0">E11+F11</f>
        <v>113231.41627453198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2267.0656287379852</v>
      </c>
      <c r="B12" s="54">
        <v>187.59433746536237</v>
      </c>
      <c r="C12" s="54">
        <v>3.1431214936017322</v>
      </c>
      <c r="D12" s="54">
        <v>242.9097021801939</v>
      </c>
      <c r="E12" s="54">
        <v>2700.7127898771432</v>
      </c>
      <c r="F12" s="54">
        <v>0</v>
      </c>
      <c r="G12" s="54">
        <f t="shared" si="0"/>
        <v>2700.7127898771432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986.69930032265449</v>
      </c>
      <c r="B13" s="54">
        <v>6449.4682791495343</v>
      </c>
      <c r="C13" s="54">
        <v>0</v>
      </c>
      <c r="D13" s="54">
        <v>0</v>
      </c>
      <c r="E13" s="54">
        <v>7436.1675794721887</v>
      </c>
      <c r="F13" s="54">
        <v>0</v>
      </c>
      <c r="G13" s="54">
        <f t="shared" si="0"/>
        <v>7436.1675794721887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4522.3905739301927</v>
      </c>
      <c r="F14" s="54">
        <v>0</v>
      </c>
      <c r="G14" s="54">
        <f t="shared" si="0"/>
        <v>4522.3905739301927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61709.492122609183</v>
      </c>
      <c r="G15" s="54">
        <f t="shared" si="0"/>
        <v>61709.492122609183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19720.955702110092</v>
      </c>
      <c r="G16" s="54">
        <f t="shared" si="0"/>
        <v>19720.955702110092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41988.536420499091</v>
      </c>
      <c r="G17" s="54">
        <f t="shared" si="0"/>
        <v>41988.536420499091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83567.221104032578</v>
      </c>
      <c r="L18" s="54">
        <v>0</v>
      </c>
      <c r="M18" s="54">
        <v>83567.221104032578</v>
      </c>
      <c r="N18" s="54">
        <v>33540.95586461763</v>
      </c>
      <c r="O18" s="54">
        <v>46527.724655226637</v>
      </c>
      <c r="P18" s="54">
        <v>1804.8014803266453</v>
      </c>
      <c r="Q18" s="54">
        <v>1693.7391038616609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75123.454005398133</v>
      </c>
      <c r="L19" s="54">
        <v>75123.454005398133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21297.397269756191</v>
      </c>
      <c r="L20" s="54">
        <v>21297.397269756191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53826.056735641956</v>
      </c>
      <c r="L21" s="54">
        <v>53826.056735641956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44323.466113778944</v>
      </c>
      <c r="L22" s="54">
        <v>0</v>
      </c>
      <c r="M22" s="54">
        <v>44323.466113778944</v>
      </c>
      <c r="N22" s="54">
        <v>18875.567350799116</v>
      </c>
      <c r="O22" s="54">
        <v>10720.010358147543</v>
      </c>
      <c r="P22" s="54">
        <v>5267.6966898758155</v>
      </c>
      <c r="Q22" s="54">
        <v>4937.8011410262679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5064.8390303396882</v>
      </c>
      <c r="L23" s="54">
        <v>0</v>
      </c>
      <c r="M23" s="54">
        <v>5064.8390303396882</v>
      </c>
      <c r="N23" s="54">
        <v>2619.8179739410621</v>
      </c>
      <c r="O23" s="54">
        <v>378.18140352355857</v>
      </c>
      <c r="P23" s="54">
        <v>957.7516283633571</v>
      </c>
      <c r="Q23" s="54">
        <v>1109.0880245117114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25844.665200650299</v>
      </c>
      <c r="L24" s="54">
        <v>-13413.961882788955</v>
      </c>
      <c r="M24" s="54">
        <v>39258.627083439256</v>
      </c>
      <c r="N24" s="54">
        <v>16255.749376858053</v>
      </c>
      <c r="O24" s="54">
        <v>10341.828954623985</v>
      </c>
      <c r="P24" s="54">
        <v>4309.9450615124588</v>
      </c>
      <c r="Q24" s="54">
        <v>3828.7131165145574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4937.8011410262679</v>
      </c>
      <c r="B28" s="54">
        <v>5267.6966898758155</v>
      </c>
      <c r="C28" s="54">
        <v>10720.010358147543</v>
      </c>
      <c r="D28" s="54">
        <v>18875.567350799116</v>
      </c>
      <c r="E28" s="54">
        <v>44323.466113778944</v>
      </c>
      <c r="F28" s="54">
        <v>0</v>
      </c>
      <c r="G28" s="54">
        <f t="shared" ref="G28:G29" si="2">E28+F28</f>
        <v>44323.466113778944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3828.7131165145565</v>
      </c>
      <c r="B29" s="54">
        <v>4309.9450615124588</v>
      </c>
      <c r="C29" s="54">
        <v>10341.828954623985</v>
      </c>
      <c r="D29" s="54">
        <v>16255.749376858053</v>
      </c>
      <c r="E29" s="54">
        <v>39258.627083439256</v>
      </c>
      <c r="F29" s="54">
        <v>-13413.961882788955</v>
      </c>
      <c r="G29" s="54">
        <f t="shared" si="2"/>
        <v>25844.665200650299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22372.154459665438</v>
      </c>
      <c r="L30" s="54">
        <v>1264.680222</v>
      </c>
      <c r="M30" s="54">
        <v>21107.474237665439</v>
      </c>
      <c r="N30" s="54">
        <v>11749.761982009075</v>
      </c>
      <c r="O30" s="54">
        <v>3970.2999209319037</v>
      </c>
      <c r="P30" s="54">
        <v>4221.72698426846</v>
      </c>
      <c r="Q30" s="54">
        <v>1165.6853504560024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19192.018381988364</v>
      </c>
      <c r="L31" s="54">
        <v>1040.1860770000001</v>
      </c>
      <c r="M31" s="54">
        <v>18151.832304988366</v>
      </c>
      <c r="N31" s="54">
        <v>10313.459361631558</v>
      </c>
      <c r="O31" s="54">
        <v>3449.3700003392019</v>
      </c>
      <c r="P31" s="54">
        <v>3351.967650416484</v>
      </c>
      <c r="Q31" s="54">
        <v>1037.0352926011221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3180.1360776770766</v>
      </c>
      <c r="L32" s="54">
        <v>224.494145</v>
      </c>
      <c r="M32" s="54">
        <v>2955.6419326770765</v>
      </c>
      <c r="N32" s="54">
        <v>1436.3026203775187</v>
      </c>
      <c r="O32" s="54">
        <v>520.92992059270136</v>
      </c>
      <c r="P32" s="54">
        <v>869.75933385197595</v>
      </c>
      <c r="Q32" s="54">
        <v>128.65005785488015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5345.5021348215505</v>
      </c>
      <c r="L33" s="54">
        <v>0</v>
      </c>
      <c r="M33" s="54">
        <v>5345.5021348215505</v>
      </c>
      <c r="N33" s="54">
        <v>29.753928353986289</v>
      </c>
      <c r="O33" s="54">
        <v>604.94247488617691</v>
      </c>
      <c r="P33" s="54">
        <v>2.8289136899999994</v>
      </c>
      <c r="Q33" s="54">
        <v>19.73361996119187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4688.2431979301955</v>
      </c>
      <c r="L34" s="54">
        <v>0</v>
      </c>
      <c r="M34" s="54">
        <v>4688.2431979301955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657.25893689135512</v>
      </c>
      <c r="L35" s="54">
        <v>0</v>
      </c>
      <c r="M35" s="54">
        <v>657.25893689135512</v>
      </c>
      <c r="N35" s="54">
        <v>29.753928353986289</v>
      </c>
      <c r="O35" s="54">
        <v>604.94247488617691</v>
      </c>
      <c r="P35" s="54">
        <v>2.8289136899999994</v>
      </c>
      <c r="Q35" s="54">
        <v>19.73361996119187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495.68911328939595</v>
      </c>
      <c r="L36" s="54">
        <v>0</v>
      </c>
      <c r="M36" s="54">
        <v>495.68911328939595</v>
      </c>
      <c r="N36" s="54">
        <v>205.3484956137643</v>
      </c>
      <c r="O36" s="54">
        <v>0</v>
      </c>
      <c r="P36" s="54">
        <v>1.8772480000000005E-2</v>
      </c>
      <c r="Q36" s="54">
        <v>124.46922119562915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165.85262400000249</v>
      </c>
      <c r="L37" s="54">
        <v>0</v>
      </c>
      <c r="M37" s="54">
        <v>165.85262400000249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329.8364892893934</v>
      </c>
      <c r="L38" s="54">
        <v>0</v>
      </c>
      <c r="M38" s="54">
        <v>329.8364892893934</v>
      </c>
      <c r="N38" s="54">
        <v>205.3484956137643</v>
      </c>
      <c r="O38" s="54">
        <v>0</v>
      </c>
      <c r="P38" s="54">
        <v>1.8772480000000005E-2</v>
      </c>
      <c r="Q38" s="54">
        <v>124.46922119562915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ref="K39" si="4">L39+M39</f>
        <v>18366.178854581351</v>
      </c>
      <c r="L39" s="54">
        <v>0</v>
      </c>
      <c r="M39" s="54">
        <v>18366.178854581351</v>
      </c>
      <c r="N39" s="54">
        <v>7301.3999360498146</v>
      </c>
      <c r="O39" s="54">
        <v>6144.7679623294616</v>
      </c>
      <c r="P39" s="54">
        <v>1043.1595643973551</v>
      </c>
      <c r="Q39" s="54">
        <v>3876.8513918047038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17210.651263648018</v>
      </c>
      <c r="L40" s="54">
        <v>0</v>
      </c>
      <c r="M40" s="54">
        <v>17210.651263648018</v>
      </c>
      <c r="N40" s="54">
        <v>7301.3999360498146</v>
      </c>
      <c r="O40" s="54">
        <v>6144.7679623294616</v>
      </c>
      <c r="P40" s="54">
        <v>1043.1595643973551</v>
      </c>
      <c r="Q40" s="54">
        <v>2721.323800871387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1155.5275909333163</v>
      </c>
      <c r="L41" s="54">
        <v>0</v>
      </c>
      <c r="M41" s="54">
        <v>1155.5275909333163</v>
      </c>
      <c r="N41" s="54">
        <v>0</v>
      </c>
      <c r="O41" s="54">
        <v>0</v>
      </c>
      <c r="P41" s="54">
        <v>0</v>
      </c>
      <c r="Q41" s="54">
        <v>1155.5275909333163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13301.339824241662</v>
      </c>
      <c r="L42" s="54">
        <v>0</v>
      </c>
      <c r="M42" s="54">
        <v>13301.339824241662</v>
      </c>
      <c r="N42" s="54">
        <v>4681.5819621087521</v>
      </c>
      <c r="O42" s="54">
        <v>5766.5865588059032</v>
      </c>
      <c r="P42" s="54">
        <v>85.407936033997998</v>
      </c>
      <c r="Q42" s="54">
        <v>2767.7633672929924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3876.8513918047038</v>
      </c>
      <c r="B44" s="54">
        <v>1043.1595643973551</v>
      </c>
      <c r="C44" s="54">
        <v>6144.7679623294616</v>
      </c>
      <c r="D44" s="54">
        <v>7301.3999360498146</v>
      </c>
      <c r="E44" s="54">
        <v>18366.178854581351</v>
      </c>
      <c r="F44" s="54">
        <v>0</v>
      </c>
      <c r="G44" s="54">
        <f>E44+F44</f>
        <v>18366.178854581351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2767.7633672929924</v>
      </c>
      <c r="B45" s="54">
        <v>85.407936033997998</v>
      </c>
      <c r="C45" s="54">
        <v>5766.5865588059032</v>
      </c>
      <c r="D45" s="54">
        <v>4681.5819621087521</v>
      </c>
      <c r="E45" s="54">
        <v>13301.339824241662</v>
      </c>
      <c r="F45" s="54">
        <v>0</v>
      </c>
      <c r="G45" s="54">
        <f t="shared" ref="G45:G60" si="5">E45+F45</f>
        <v>13301.339824241662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14004.586878665443</v>
      </c>
      <c r="B46" s="54">
        <v>0</v>
      </c>
      <c r="C46" s="54">
        <v>0</v>
      </c>
      <c r="D46" s="54">
        <v>0</v>
      </c>
      <c r="E46" s="54">
        <v>14004.586878665443</v>
      </c>
      <c r="F46" s="54">
        <v>8367.5675809999993</v>
      </c>
      <c r="G46" s="54">
        <f t="shared" si="5"/>
        <v>22372.154459665442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11893.051635988368</v>
      </c>
      <c r="B47" s="54">
        <v>0</v>
      </c>
      <c r="C47" s="54">
        <v>0</v>
      </c>
      <c r="D47" s="54">
        <v>0</v>
      </c>
      <c r="E47" s="54">
        <v>11893.051635988368</v>
      </c>
      <c r="F47" s="54">
        <v>7298.9667460000001</v>
      </c>
      <c r="G47" s="54">
        <f t="shared" si="5"/>
        <v>19192.018381988368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2111.5352426770764</v>
      </c>
      <c r="B48" s="54">
        <v>0</v>
      </c>
      <c r="C48" s="54">
        <v>0</v>
      </c>
      <c r="D48" s="54">
        <v>0</v>
      </c>
      <c r="E48" s="54">
        <v>2111.5352426770764</v>
      </c>
      <c r="F48" s="54">
        <v>1068.600835</v>
      </c>
      <c r="G48" s="54">
        <f t="shared" si="5"/>
        <v>3180.1360776770762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5327.0221125693242</v>
      </c>
      <c r="C49" s="54">
        <v>0</v>
      </c>
      <c r="D49" s="54">
        <v>0</v>
      </c>
      <c r="E49" s="54">
        <v>5327.0221125693242</v>
      </c>
      <c r="F49" s="54">
        <v>18.480022252226188</v>
      </c>
      <c r="G49" s="54">
        <f t="shared" si="5"/>
        <v>5345.5021348215505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4669.7631756779692</v>
      </c>
      <c r="C50" s="54">
        <v>0</v>
      </c>
      <c r="D50" s="54">
        <v>0</v>
      </c>
      <c r="E50" s="54">
        <v>4669.7631756779692</v>
      </c>
      <c r="F50" s="54">
        <v>18.480022252226188</v>
      </c>
      <c r="G50" s="54">
        <f t="shared" si="5"/>
        <v>4688.2431979301955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657.25893689135501</v>
      </c>
      <c r="C51" s="54">
        <v>0</v>
      </c>
      <c r="D51" s="54">
        <v>0</v>
      </c>
      <c r="E51" s="54">
        <v>657.25893689135501</v>
      </c>
      <c r="F51" s="54">
        <v>6.2191218925629931E-29</v>
      </c>
      <c r="G51" s="54">
        <f t="shared" si="5"/>
        <v>657.25893689135501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5"/>
        <v>0</v>
      </c>
      <c r="H52" s="43"/>
      <c r="I52" s="33" t="s">
        <v>31</v>
      </c>
      <c r="J52" s="56" t="s">
        <v>219</v>
      </c>
      <c r="K52" s="54">
        <f t="shared" si="3"/>
        <v>495.68911328939595</v>
      </c>
      <c r="L52" s="54">
        <v>47.756979999999984</v>
      </c>
      <c r="M52" s="54">
        <v>447.93213328939595</v>
      </c>
      <c r="N52" s="54">
        <v>0</v>
      </c>
      <c r="O52" s="54">
        <v>0</v>
      </c>
      <c r="P52" s="54">
        <v>447.93213328939595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5"/>
        <v>0</v>
      </c>
      <c r="H53" s="42"/>
      <c r="I53" s="35" t="s">
        <v>27</v>
      </c>
      <c r="J53" s="58" t="s">
        <v>220</v>
      </c>
      <c r="K53" s="54">
        <f t="shared" si="3"/>
        <v>165.85262400000249</v>
      </c>
      <c r="L53" s="54">
        <v>0</v>
      </c>
      <c r="M53" s="54">
        <v>165.85262400000249</v>
      </c>
      <c r="N53" s="54">
        <v>0</v>
      </c>
      <c r="O53" s="54">
        <v>0</v>
      </c>
      <c r="P53" s="54">
        <v>165.85262400000249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5"/>
        <v>0</v>
      </c>
      <c r="H54" s="42"/>
      <c r="I54" s="35" t="s">
        <v>28</v>
      </c>
      <c r="J54" s="58" t="s">
        <v>221</v>
      </c>
      <c r="K54" s="54">
        <f t="shared" si="3"/>
        <v>329.8364892893934</v>
      </c>
      <c r="L54" s="54">
        <v>47.756979999999984</v>
      </c>
      <c r="M54" s="54">
        <v>282.0795092893934</v>
      </c>
      <c r="N54" s="54">
        <v>0</v>
      </c>
      <c r="O54" s="54">
        <v>0</v>
      </c>
      <c r="P54" s="54">
        <v>282.0795092893934</v>
      </c>
      <c r="Q54" s="54">
        <v>0</v>
      </c>
    </row>
    <row r="55" spans="1:17" s="22" customFormat="1" ht="13.35" customHeight="1" x14ac:dyDescent="0.25">
      <c r="A55" s="54">
        <v>1265.73378413057</v>
      </c>
      <c r="B55" s="54">
        <v>738.32930193125105</v>
      </c>
      <c r="C55" s="54">
        <v>169685.76663280357</v>
      </c>
      <c r="D55" s="54">
        <v>2918.8127147940822</v>
      </c>
      <c r="E55" s="54">
        <v>174608.64243365946</v>
      </c>
      <c r="F55" s="54">
        <v>163642.04854950181</v>
      </c>
      <c r="G55" s="54">
        <f t="shared" si="5"/>
        <v>338250.69098316127</v>
      </c>
      <c r="H55" s="43"/>
      <c r="I55" s="33" t="s">
        <v>32</v>
      </c>
      <c r="J55" s="56" t="s">
        <v>121</v>
      </c>
      <c r="K55" s="54">
        <f t="shared" si="3"/>
        <v>338250.69098316127</v>
      </c>
      <c r="L55" s="54">
        <v>157117.47046411276</v>
      </c>
      <c r="M55" s="54">
        <v>181133.22051904851</v>
      </c>
      <c r="N55" s="54">
        <v>6442.5482426390363</v>
      </c>
      <c r="O55" s="54">
        <v>173944.6416026098</v>
      </c>
      <c r="P55" s="54">
        <v>222.04281888149862</v>
      </c>
      <c r="Q55" s="54">
        <v>523.98785491821661</v>
      </c>
    </row>
    <row r="56" spans="1:17" s="22" customFormat="1" ht="13.35" customHeight="1" x14ac:dyDescent="0.25">
      <c r="A56" s="54">
        <v>796.03509216005125</v>
      </c>
      <c r="B56" s="54">
        <v>362.30604970653485</v>
      </c>
      <c r="C56" s="54">
        <v>99171.393045053585</v>
      </c>
      <c r="D56" s="54">
        <v>991.16089757435429</v>
      </c>
      <c r="E56" s="54">
        <v>101320.89508449452</v>
      </c>
      <c r="F56" s="54">
        <v>47406.884484461239</v>
      </c>
      <c r="G56" s="54">
        <f t="shared" si="5"/>
        <v>148727.77956895577</v>
      </c>
      <c r="H56" s="42"/>
      <c r="I56" s="35" t="s">
        <v>33</v>
      </c>
      <c r="J56" s="58" t="s">
        <v>122</v>
      </c>
      <c r="K56" s="54">
        <f t="shared" si="3"/>
        <v>148727.77956895577</v>
      </c>
      <c r="L56" s="54">
        <v>88715.577236466823</v>
      </c>
      <c r="M56" s="54">
        <v>60012.202332488945</v>
      </c>
      <c r="N56" s="54">
        <v>2523.4806391799398</v>
      </c>
      <c r="O56" s="54">
        <v>56748.61879167764</v>
      </c>
      <c r="P56" s="54">
        <v>221.49066888149858</v>
      </c>
      <c r="Q56" s="54">
        <v>518.61223274987117</v>
      </c>
    </row>
    <row r="57" spans="1:17" s="22" customFormat="1" ht="13.35" customHeight="1" x14ac:dyDescent="0.25">
      <c r="A57" s="54">
        <v>156.27660772638478</v>
      </c>
      <c r="B57" s="54">
        <v>362.39738399999999</v>
      </c>
      <c r="C57" s="54">
        <v>64265.64286098157</v>
      </c>
      <c r="D57" s="54">
        <v>3821.5653414290182</v>
      </c>
      <c r="E57" s="54">
        <v>68605.882194136982</v>
      </c>
      <c r="F57" s="54">
        <v>52321.017840079621</v>
      </c>
      <c r="G57" s="54">
        <f t="shared" si="5"/>
        <v>120926.90003421661</v>
      </c>
      <c r="H57" s="42"/>
      <c r="I57" s="45" t="s">
        <v>34</v>
      </c>
      <c r="J57" s="58" t="s">
        <v>123</v>
      </c>
      <c r="K57" s="54">
        <f t="shared" si="3"/>
        <v>120926.90003421661</v>
      </c>
      <c r="L57" s="54">
        <v>65496.458178990099</v>
      </c>
      <c r="M57" s="54">
        <v>55430.441855226512</v>
      </c>
      <c r="N57" s="54">
        <v>3443.3703735599647</v>
      </c>
      <c r="O57" s="54">
        <v>51987.070777800218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-2056.2591716376328</v>
      </c>
      <c r="D58" s="54">
        <v>-1954.581672</v>
      </c>
      <c r="E58" s="54">
        <v>-4010.8408436376326</v>
      </c>
      <c r="F58" s="54">
        <v>3673.4445553218479</v>
      </c>
      <c r="G58" s="54">
        <f t="shared" si="5"/>
        <v>-337.39628831578466</v>
      </c>
      <c r="H58" s="42"/>
      <c r="I58" s="35" t="s">
        <v>35</v>
      </c>
      <c r="J58" s="58" t="s">
        <v>124</v>
      </c>
      <c r="K58" s="54">
        <f t="shared" si="3"/>
        <v>-337.39628831578466</v>
      </c>
      <c r="L58" s="54">
        <v>-4010.8408436376326</v>
      </c>
      <c r="M58" s="54">
        <v>3673.4445553218479</v>
      </c>
      <c r="N58" s="54">
        <v>455.01073180819401</v>
      </c>
      <c r="O58" s="54">
        <v>3218.4338235136538</v>
      </c>
      <c r="P58" s="54">
        <v>0</v>
      </c>
      <c r="Q58" s="54">
        <v>0</v>
      </c>
    </row>
    <row r="59" spans="1:17" s="22" customFormat="1" ht="13.35" customHeight="1" x14ac:dyDescent="0.25">
      <c r="A59" s="54">
        <v>313.41703245762039</v>
      </c>
      <c r="B59" s="54">
        <v>1.0657256047159274</v>
      </c>
      <c r="C59" s="54">
        <v>8304.9898984060274</v>
      </c>
      <c r="D59" s="54">
        <v>53.652856450186846</v>
      </c>
      <c r="E59" s="54">
        <v>8673.1255129185502</v>
      </c>
      <c r="F59" s="54">
        <v>60240.663077639081</v>
      </c>
      <c r="G59" s="54">
        <f t="shared" si="5"/>
        <v>68913.788590557626</v>
      </c>
      <c r="H59" s="42"/>
      <c r="I59" s="45" t="s">
        <v>36</v>
      </c>
      <c r="J59" s="46" t="s">
        <v>170</v>
      </c>
      <c r="K59" s="54">
        <f t="shared" si="3"/>
        <v>68913.78859055764</v>
      </c>
      <c r="L59" s="54">
        <v>6916.2758922934545</v>
      </c>
      <c r="M59" s="54">
        <v>61997.512698264181</v>
      </c>
      <c r="N59" s="54">
        <v>6.9970339029527002</v>
      </c>
      <c r="O59" s="54">
        <v>61990.515664361228</v>
      </c>
      <c r="P59" s="54">
        <v>0</v>
      </c>
      <c r="Q59" s="54">
        <v>0</v>
      </c>
    </row>
    <row r="60" spans="1:17" s="21" customFormat="1" ht="13.35" customHeight="1" x14ac:dyDescent="0.25">
      <c r="A60" s="54">
        <v>5.0517865134915955E-3</v>
      </c>
      <c r="B60" s="54">
        <v>12.560142620000121</v>
      </c>
      <c r="C60" s="54">
        <v>-1.480691919099839E-32</v>
      </c>
      <c r="D60" s="54">
        <v>7.0152913405230146</v>
      </c>
      <c r="E60" s="54">
        <v>19.580485747036626</v>
      </c>
      <c r="F60" s="54">
        <v>3.8592000000000001E-2</v>
      </c>
      <c r="G60" s="54">
        <f t="shared" si="5"/>
        <v>19.619077747036627</v>
      </c>
      <c r="H60" s="42"/>
      <c r="I60" s="35" t="s">
        <v>37</v>
      </c>
      <c r="J60" s="58" t="s">
        <v>125</v>
      </c>
      <c r="K60" s="54">
        <f t="shared" si="3"/>
        <v>19.619077747036627</v>
      </c>
      <c r="L60" s="54">
        <v>0</v>
      </c>
      <c r="M60" s="54">
        <v>19.619077747036627</v>
      </c>
      <c r="N60" s="54">
        <v>13.689464187984628</v>
      </c>
      <c r="O60" s="54">
        <v>2.5452570348132916E-3</v>
      </c>
      <c r="P60" s="54">
        <v>0.55214999999999981</v>
      </c>
      <c r="Q60" s="54">
        <v>5.3749183020171865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30725.277627137664</v>
      </c>
      <c r="L61" s="54">
        <v>0</v>
      </c>
      <c r="M61" s="54">
        <v>30725.277627137664</v>
      </c>
      <c r="N61" s="54">
        <v>3777.6644082048624</v>
      </c>
      <c r="O61" s="54">
        <v>1885.8929925232314</v>
      </c>
      <c r="P61" s="54">
        <v>6438.5360267270371</v>
      </c>
      <c r="Q61" s="54">
        <v>18623.184199682502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25660.438596797976</v>
      </c>
      <c r="L62" s="54">
        <v>0</v>
      </c>
      <c r="M62" s="54">
        <v>25660.438596797976</v>
      </c>
      <c r="N62" s="54">
        <v>1157.8464342638003</v>
      </c>
      <c r="O62" s="54">
        <v>1507.7115889996728</v>
      </c>
      <c r="P62" s="54">
        <v>5480.7843983636803</v>
      </c>
      <c r="Q62" s="54">
        <v>17514.096175170791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18623.184199682502</v>
      </c>
      <c r="B64" s="54">
        <v>6438.5360267270371</v>
      </c>
      <c r="C64" s="54">
        <v>1885.8929925232314</v>
      </c>
      <c r="D64" s="54">
        <v>3777.6644082048624</v>
      </c>
      <c r="E64" s="54">
        <v>30725.277627137664</v>
      </c>
      <c r="F64" s="54">
        <v>0</v>
      </c>
      <c r="G64" s="54">
        <f t="shared" ref="G64:G77" si="6">E64+F64</f>
        <v>30725.277627137664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17514.096175170791</v>
      </c>
      <c r="B65" s="54">
        <v>5480.7843983636803</v>
      </c>
      <c r="C65" s="54">
        <v>1507.7115889996728</v>
      </c>
      <c r="D65" s="54">
        <v>1157.8464342638003</v>
      </c>
      <c r="E65" s="54">
        <v>25660.438596797976</v>
      </c>
      <c r="F65" s="54">
        <v>0</v>
      </c>
      <c r="G65" s="54">
        <f t="shared" si="6"/>
        <v>25660.438596797976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6004.8066945367118</v>
      </c>
      <c r="C66" s="54">
        <v>0</v>
      </c>
      <c r="D66" s="54">
        <v>0</v>
      </c>
      <c r="E66" s="54">
        <v>6004.8066945367118</v>
      </c>
      <c r="F66" s="54">
        <v>122.09276</v>
      </c>
      <c r="G66" s="54">
        <f t="shared" si="6"/>
        <v>6126.8994545367113</v>
      </c>
      <c r="H66" s="43"/>
      <c r="I66" s="33" t="s">
        <v>39</v>
      </c>
      <c r="J66" s="56" t="s">
        <v>127</v>
      </c>
      <c r="K66" s="54">
        <f t="shared" si="3"/>
        <v>6126.8994545367113</v>
      </c>
      <c r="L66" s="54">
        <v>804.74179000000004</v>
      </c>
      <c r="M66" s="54">
        <v>5322.1576645367113</v>
      </c>
      <c r="N66" s="54">
        <v>1135.441496200438</v>
      </c>
      <c r="O66" s="54">
        <v>1305.0080972059766</v>
      </c>
      <c r="P66" s="54">
        <v>0.4943913399999999</v>
      </c>
      <c r="Q66" s="54">
        <v>2881.2136797902972</v>
      </c>
    </row>
    <row r="67" spans="1:17" s="17" customFormat="1" ht="13.35" customHeight="1" x14ac:dyDescent="0.25">
      <c r="A67" s="55">
        <v>0</v>
      </c>
      <c r="B67" s="55">
        <v>5695.1802047250003</v>
      </c>
      <c r="C67" s="55">
        <v>0</v>
      </c>
      <c r="D67" s="55">
        <v>0</v>
      </c>
      <c r="E67" s="55">
        <v>5695.1802047250003</v>
      </c>
      <c r="F67" s="55">
        <v>122.09276</v>
      </c>
      <c r="G67" s="55">
        <f t="shared" si="6"/>
        <v>5817.2729647249998</v>
      </c>
      <c r="H67" s="42"/>
      <c r="I67" s="47" t="s">
        <v>40</v>
      </c>
      <c r="J67" s="63" t="s">
        <v>128</v>
      </c>
      <c r="K67" s="55">
        <f t="shared" si="3"/>
        <v>5817.2729647250007</v>
      </c>
      <c r="L67" s="55">
        <v>804.74179000000004</v>
      </c>
      <c r="M67" s="55">
        <v>5012.5311747250007</v>
      </c>
      <c r="N67" s="55">
        <v>967.62982760693683</v>
      </c>
      <c r="O67" s="55">
        <v>1166.6631963739203</v>
      </c>
      <c r="P67" s="55">
        <v>0</v>
      </c>
      <c r="Q67" s="55">
        <v>2878.2381507441428</v>
      </c>
    </row>
    <row r="68" spans="1:17" s="17" customFormat="1" ht="13.35" customHeight="1" x14ac:dyDescent="0.25">
      <c r="A68" s="54">
        <v>0</v>
      </c>
      <c r="B68" s="54">
        <v>309.62648981171162</v>
      </c>
      <c r="C68" s="54">
        <v>0</v>
      </c>
      <c r="D68" s="54">
        <v>0</v>
      </c>
      <c r="E68" s="54">
        <v>309.62648981171162</v>
      </c>
      <c r="F68" s="54">
        <v>0</v>
      </c>
      <c r="G68" s="54">
        <f t="shared" si="6"/>
        <v>309.62648981171162</v>
      </c>
      <c r="H68" s="42"/>
      <c r="I68" s="35" t="s">
        <v>41</v>
      </c>
      <c r="J68" s="58" t="s">
        <v>129</v>
      </c>
      <c r="K68" s="54">
        <f t="shared" si="3"/>
        <v>309.62648981171162</v>
      </c>
      <c r="L68" s="54">
        <v>0</v>
      </c>
      <c r="M68" s="54">
        <v>309.62648981171162</v>
      </c>
      <c r="N68" s="54">
        <v>167.81166859350122</v>
      </c>
      <c r="O68" s="54">
        <v>138.34490083205642</v>
      </c>
      <c r="P68" s="54">
        <v>0.4943913399999999</v>
      </c>
      <c r="Q68" s="54">
        <v>2.9755290461539348</v>
      </c>
    </row>
    <row r="69" spans="1:17" s="17" customFormat="1" ht="13.35" customHeight="1" x14ac:dyDescent="0.25">
      <c r="A69" s="54">
        <v>5.612606873095868</v>
      </c>
      <c r="B69" s="54">
        <v>5226.7324136580401</v>
      </c>
      <c r="C69" s="54">
        <v>368.69438109778247</v>
      </c>
      <c r="D69" s="54">
        <v>222.97681005039496</v>
      </c>
      <c r="E69" s="54">
        <v>5824.0162116793135</v>
      </c>
      <c r="F69" s="54">
        <v>322.89469683246449</v>
      </c>
      <c r="G69" s="54">
        <f t="shared" si="6"/>
        <v>6146.910908511778</v>
      </c>
      <c r="H69" s="42"/>
      <c r="I69" s="33" t="s">
        <v>42</v>
      </c>
      <c r="J69" s="56" t="s">
        <v>130</v>
      </c>
      <c r="K69" s="54">
        <f t="shared" si="3"/>
        <v>6146.910908511778</v>
      </c>
      <c r="L69" s="54">
        <v>1736.0193700142293</v>
      </c>
      <c r="M69" s="54">
        <v>4410.8915384975489</v>
      </c>
      <c r="N69" s="54">
        <v>0</v>
      </c>
      <c r="O69" s="54">
        <v>0</v>
      </c>
      <c r="P69" s="54">
        <v>0</v>
      </c>
      <c r="Q69" s="54">
        <v>4410.8915384975489</v>
      </c>
    </row>
    <row r="70" spans="1:17" s="18" customFormat="1" ht="13.35" customHeight="1" x14ac:dyDescent="0.25">
      <c r="A70" s="54">
        <v>5155.5006345056645</v>
      </c>
      <c r="B70" s="54">
        <v>0</v>
      </c>
      <c r="C70" s="54">
        <v>0</v>
      </c>
      <c r="D70" s="54">
        <v>0</v>
      </c>
      <c r="E70" s="54">
        <v>5155.5006345056645</v>
      </c>
      <c r="F70" s="54">
        <v>1945.7848220000001</v>
      </c>
      <c r="G70" s="54">
        <f t="shared" si="6"/>
        <v>7101.2854565056641</v>
      </c>
      <c r="H70" s="42"/>
      <c r="I70" s="33" t="s">
        <v>43</v>
      </c>
      <c r="J70" s="56" t="s">
        <v>131</v>
      </c>
      <c r="K70" s="54">
        <f t="shared" si="3"/>
        <v>7101.285456505665</v>
      </c>
      <c r="L70" s="54">
        <v>277.73013400000002</v>
      </c>
      <c r="M70" s="54">
        <v>6823.5553225056647</v>
      </c>
      <c r="N70" s="54">
        <v>120.89797550685654</v>
      </c>
      <c r="O70" s="54">
        <v>97.752825877111945</v>
      </c>
      <c r="P70" s="54">
        <v>6604.7865363386709</v>
      </c>
      <c r="Q70" s="54">
        <v>0.11798478302524393</v>
      </c>
    </row>
    <row r="71" spans="1:17" s="17" customFormat="1" ht="13.35" customHeight="1" x14ac:dyDescent="0.25">
      <c r="A71" s="54">
        <v>1274.8573975013937</v>
      </c>
      <c r="B71" s="54">
        <v>63.17966692299963</v>
      </c>
      <c r="C71" s="54">
        <v>4430.8386326155032</v>
      </c>
      <c r="D71" s="54">
        <v>518.05594434813406</v>
      </c>
      <c r="E71" s="54">
        <v>6286.9316413880306</v>
      </c>
      <c r="F71" s="54">
        <v>4468.1304547688742</v>
      </c>
      <c r="G71" s="54">
        <f t="shared" si="6"/>
        <v>10755.062096156904</v>
      </c>
      <c r="H71" s="43"/>
      <c r="I71" s="33" t="s">
        <v>44</v>
      </c>
      <c r="J71" s="56" t="s">
        <v>132</v>
      </c>
      <c r="K71" s="54">
        <f t="shared" si="3"/>
        <v>10755.062096156904</v>
      </c>
      <c r="L71" s="54">
        <v>3793.903199093671</v>
      </c>
      <c r="M71" s="54">
        <v>6961.1588970632338</v>
      </c>
      <c r="N71" s="54">
        <v>327.33864408537363</v>
      </c>
      <c r="O71" s="54">
        <v>4662.3845547013379</v>
      </c>
      <c r="P71" s="54">
        <v>1460.7134253752381</v>
      </c>
      <c r="Q71" s="54">
        <v>510.72227290128484</v>
      </c>
    </row>
    <row r="72" spans="1:17" s="17" customFormat="1" ht="13.35" customHeight="1" x14ac:dyDescent="0.25">
      <c r="A72" s="54">
        <v>0</v>
      </c>
      <c r="B72" s="54">
        <v>0</v>
      </c>
      <c r="C72" s="54">
        <v>3634.2914883314029</v>
      </c>
      <c r="D72" s="54">
        <v>0</v>
      </c>
      <c r="E72" s="54">
        <v>3634.2914883314029</v>
      </c>
      <c r="F72" s="54">
        <v>793.2595918615292</v>
      </c>
      <c r="G72" s="54">
        <f t="shared" si="6"/>
        <v>4427.5510801929322</v>
      </c>
      <c r="H72" s="42"/>
      <c r="I72" s="35" t="s">
        <v>45</v>
      </c>
      <c r="J72" s="58" t="s">
        <v>133</v>
      </c>
      <c r="K72" s="54">
        <f t="shared" si="3"/>
        <v>4427.5510801929322</v>
      </c>
      <c r="L72" s="54">
        <v>2975.1670270454279</v>
      </c>
      <c r="M72" s="54">
        <v>1452.3840531475039</v>
      </c>
      <c r="N72" s="54">
        <v>146.62727590249955</v>
      </c>
      <c r="O72" s="54">
        <v>992.25543228809545</v>
      </c>
      <c r="P72" s="54">
        <v>8.3381954795665116</v>
      </c>
      <c r="Q72" s="54">
        <v>305.16314947734236</v>
      </c>
    </row>
    <row r="73" spans="1:17" s="17" customFormat="1" ht="13.35" customHeight="1" x14ac:dyDescent="0.25">
      <c r="A73" s="54">
        <v>298.9868927569778</v>
      </c>
      <c r="B73" s="54">
        <v>17.356433969999998</v>
      </c>
      <c r="C73" s="54">
        <v>796.54714428410091</v>
      </c>
      <c r="D73" s="54">
        <v>157.07389205122436</v>
      </c>
      <c r="E73" s="54">
        <v>1269.9643630623032</v>
      </c>
      <c r="F73" s="54">
        <v>2811.8574121324441</v>
      </c>
      <c r="G73" s="54">
        <f t="shared" si="6"/>
        <v>4081.8217751947473</v>
      </c>
      <c r="H73" s="42"/>
      <c r="I73" s="35" t="s">
        <v>46</v>
      </c>
      <c r="J73" s="58" t="s">
        <v>134</v>
      </c>
      <c r="K73" s="54">
        <f t="shared" si="3"/>
        <v>4081.8217751947477</v>
      </c>
      <c r="L73" s="54">
        <v>583.03095171720008</v>
      </c>
      <c r="M73" s="54">
        <v>3498.7908234775477</v>
      </c>
      <c r="N73" s="54">
        <v>0</v>
      </c>
      <c r="O73" s="54">
        <v>3498.7908234775477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6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9.6883388529999781</v>
      </c>
      <c r="C75" s="54">
        <v>0</v>
      </c>
      <c r="D75" s="54">
        <v>0</v>
      </c>
      <c r="E75" s="54">
        <v>9.6883388529999781</v>
      </c>
      <c r="F75" s="54">
        <v>300.69453000999999</v>
      </c>
      <c r="G75" s="54">
        <f t="shared" si="6"/>
        <v>310.382868863</v>
      </c>
      <c r="H75" s="42"/>
      <c r="I75" s="35" t="s">
        <v>48</v>
      </c>
      <c r="J75" s="58" t="s">
        <v>136</v>
      </c>
      <c r="K75" s="54">
        <f t="shared" si="3"/>
        <v>310.382868863</v>
      </c>
      <c r="L75" s="54">
        <v>9.6883388529999781</v>
      </c>
      <c r="M75" s="54">
        <v>300.69453000999999</v>
      </c>
      <c r="N75" s="54">
        <v>0</v>
      </c>
      <c r="O75" s="54">
        <v>0</v>
      </c>
      <c r="P75" s="54">
        <v>300.69453000999999</v>
      </c>
      <c r="Q75" s="54">
        <v>0</v>
      </c>
    </row>
    <row r="76" spans="1:17" s="20" customFormat="1" ht="13.35" customHeight="1" x14ac:dyDescent="0.25">
      <c r="A76" s="54">
        <v>975.87050474441583</v>
      </c>
      <c r="B76" s="54">
        <v>36.134894099999649</v>
      </c>
      <c r="C76" s="54">
        <v>0</v>
      </c>
      <c r="D76" s="54">
        <v>360.98205229690973</v>
      </c>
      <c r="E76" s="54">
        <v>1372.9874511413252</v>
      </c>
      <c r="F76" s="54">
        <v>308.75352576490059</v>
      </c>
      <c r="G76" s="54">
        <f t="shared" si="6"/>
        <v>1681.7409769062258</v>
      </c>
      <c r="H76" s="42"/>
      <c r="I76" s="35" t="s">
        <v>49</v>
      </c>
      <c r="J76" s="58" t="s">
        <v>137</v>
      </c>
      <c r="K76" s="54">
        <f t="shared" si="3"/>
        <v>1681.7409769062258</v>
      </c>
      <c r="L76" s="54">
        <v>226.01688147804299</v>
      </c>
      <c r="M76" s="54">
        <v>1455.7240954281829</v>
      </c>
      <c r="N76" s="54">
        <v>180.71136818287411</v>
      </c>
      <c r="O76" s="54">
        <v>171.33829893569452</v>
      </c>
      <c r="P76" s="54">
        <v>898.11530488567189</v>
      </c>
      <c r="Q76" s="54">
        <v>205.55912342394254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253.565395</v>
      </c>
      <c r="G77" s="54">
        <f t="shared" si="6"/>
        <v>253.565395</v>
      </c>
      <c r="H77" s="42"/>
      <c r="I77" s="38" t="s">
        <v>171</v>
      </c>
      <c r="J77" s="38" t="s">
        <v>172</v>
      </c>
      <c r="K77" s="54">
        <f t="shared" si="3"/>
        <v>253.565395</v>
      </c>
      <c r="L77" s="54">
        <v>0</v>
      </c>
      <c r="M77" s="54">
        <v>253.565395</v>
      </c>
      <c r="N77" s="54">
        <v>0</v>
      </c>
      <c r="O77" s="54">
        <v>0</v>
      </c>
      <c r="P77" s="54">
        <v>253.565395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30478.769386644199</v>
      </c>
      <c r="L78" s="54">
        <v>0</v>
      </c>
      <c r="M78" s="54">
        <v>30478.769386644199</v>
      </c>
      <c r="N78" s="54">
        <v>2935.0190468107244</v>
      </c>
      <c r="O78" s="54">
        <v>620.28052845209504</v>
      </c>
      <c r="P78" s="54">
        <v>9667.2604487908793</v>
      </c>
      <c r="Q78" s="54">
        <v>17256.209362590496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25413.93035630451</v>
      </c>
      <c r="L79" s="54">
        <v>0</v>
      </c>
      <c r="M79" s="54">
        <v>25413.93035630451</v>
      </c>
      <c r="N79" s="54">
        <v>315.20107286966231</v>
      </c>
      <c r="O79" s="54">
        <v>242.09912492853647</v>
      </c>
      <c r="P79" s="54">
        <v>8709.5088204275216</v>
      </c>
      <c r="Q79" s="54">
        <v>16147.121338078785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17256.209362590496</v>
      </c>
      <c r="B82" s="54">
        <v>9667.2604487908793</v>
      </c>
      <c r="C82" s="54">
        <v>620.28052845209504</v>
      </c>
      <c r="D82" s="54">
        <v>2935.0190468107244</v>
      </c>
      <c r="E82" s="54">
        <v>30478.769386644199</v>
      </c>
      <c r="F82" s="54">
        <v>0</v>
      </c>
      <c r="G82" s="54">
        <f t="shared" ref="G82:G83" si="7">E82+F82</f>
        <v>30478.769386644199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16147.121338078785</v>
      </c>
      <c r="B83" s="54">
        <v>8709.5088204275216</v>
      </c>
      <c r="C83" s="54">
        <v>242.09912492853647</v>
      </c>
      <c r="D83" s="54">
        <v>315.20107286966231</v>
      </c>
      <c r="E83" s="54">
        <v>25413.93035630451</v>
      </c>
      <c r="F83" s="54">
        <v>0</v>
      </c>
      <c r="G83" s="54">
        <f t="shared" si="7"/>
        <v>25413.93035630451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22368.905269168263</v>
      </c>
      <c r="L84" s="54">
        <v>0</v>
      </c>
      <c r="M84" s="54">
        <v>22368.905269168263</v>
      </c>
      <c r="N84" s="54">
        <v>0</v>
      </c>
      <c r="O84" s="54">
        <v>0</v>
      </c>
      <c r="P84" s="54">
        <v>7111.6066021848128</v>
      </c>
      <c r="Q84" s="54">
        <v>15257.29866698345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19481.584688712144</v>
      </c>
      <c r="L85" s="54">
        <v>0</v>
      </c>
      <c r="M85" s="54">
        <v>19481.584688712144</v>
      </c>
      <c r="N85" s="54">
        <v>0</v>
      </c>
      <c r="O85" s="54">
        <v>0</v>
      </c>
      <c r="P85" s="54">
        <v>4224.2860217286925</v>
      </c>
      <c r="Q85" s="54">
        <v>15257.29866698345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2887.3205804561198</v>
      </c>
      <c r="L86" s="54">
        <v>0</v>
      </c>
      <c r="M86" s="54">
        <v>2887.3205804561198</v>
      </c>
      <c r="N86" s="54">
        <v>0</v>
      </c>
      <c r="O86" s="54">
        <v>0</v>
      </c>
      <c r="P86" s="54">
        <v>2887.3205804561198</v>
      </c>
      <c r="Q86" s="54">
        <v>0</v>
      </c>
    </row>
    <row r="87" spans="1:17" s="20" customFormat="1" ht="27.6" customHeight="1" x14ac:dyDescent="0.25">
      <c r="A87" s="54">
        <v>115.25556063075038</v>
      </c>
      <c r="B87" s="54">
        <v>0</v>
      </c>
      <c r="C87" s="54">
        <v>0</v>
      </c>
      <c r="D87" s="54">
        <v>0</v>
      </c>
      <c r="E87" s="54">
        <v>115.25556063075038</v>
      </c>
      <c r="F87" s="54">
        <v>19.066188</v>
      </c>
      <c r="G87" s="54">
        <f t="shared" ref="G87" si="8">E87+F87</f>
        <v>134.32174863075039</v>
      </c>
      <c r="H87" s="43"/>
      <c r="I87" s="33" t="s">
        <v>54</v>
      </c>
      <c r="J87" s="56" t="s">
        <v>145</v>
      </c>
      <c r="K87" s="54">
        <f t="shared" si="3"/>
        <v>134.32174863075036</v>
      </c>
      <c r="L87" s="54">
        <v>0</v>
      </c>
      <c r="M87" s="54">
        <v>134.32174863075036</v>
      </c>
      <c r="N87" s="54">
        <v>37.712286737635431</v>
      </c>
      <c r="O87" s="54">
        <v>91.114839803044333</v>
      </c>
      <c r="P87" s="54">
        <v>0</v>
      </c>
      <c r="Q87" s="54">
        <v>5.4946220900706244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8090.7979294759634</v>
      </c>
      <c r="L88" s="54">
        <v>0</v>
      </c>
      <c r="M88" s="54">
        <v>8090.7979294759634</v>
      </c>
      <c r="N88" s="54">
        <v>2897.3067600730878</v>
      </c>
      <c r="O88" s="54">
        <v>529.16568864904787</v>
      </c>
      <c r="P88" s="54">
        <v>2555.6538466060679</v>
      </c>
      <c r="Q88" s="54">
        <v>2108.6716341477272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3025.9588991362752</v>
      </c>
      <c r="L89" s="54">
        <v>0</v>
      </c>
      <c r="M89" s="54">
        <v>3025.9588991362752</v>
      </c>
      <c r="N89" s="54">
        <v>277.48878613202578</v>
      </c>
      <c r="O89" s="54">
        <v>150.98428512548929</v>
      </c>
      <c r="P89" s="54">
        <v>1597.9022182427107</v>
      </c>
      <c r="Q89" s="54">
        <v>999.58360963601581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449.80103234574699</v>
      </c>
      <c r="L90" s="54">
        <v>449.80103234574699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999.58360963601581</v>
      </c>
      <c r="B94" s="54">
        <v>1597.9022182427107</v>
      </c>
      <c r="C94" s="54">
        <v>150.98428512548929</v>
      </c>
      <c r="D94" s="54">
        <v>277.48878613202578</v>
      </c>
      <c r="E94" s="54">
        <v>3025.9588991362752</v>
      </c>
      <c r="F94" s="54">
        <v>0</v>
      </c>
      <c r="G94" s="54">
        <f t="shared" ref="G94:G99" si="9">E94+F94</f>
        <v>3025.9588991362752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449.80103234574699</v>
      </c>
      <c r="G95" s="54">
        <f t="shared" si="9"/>
        <v>449.80103234574699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182.07117417874309</v>
      </c>
      <c r="B96" s="54">
        <v>73.247596330000007</v>
      </c>
      <c r="C96" s="54">
        <v>134.695866</v>
      </c>
      <c r="D96" s="54">
        <v>194.76152500639401</v>
      </c>
      <c r="E96" s="54">
        <v>584.77616151513712</v>
      </c>
      <c r="F96" s="54">
        <v>116.33473331456885</v>
      </c>
      <c r="G96" s="54">
        <f t="shared" si="9"/>
        <v>701.11089482970601</v>
      </c>
      <c r="H96" s="43"/>
      <c r="I96" s="33" t="s">
        <v>57</v>
      </c>
      <c r="J96" s="56" t="s">
        <v>151</v>
      </c>
      <c r="K96" s="54">
        <f t="shared" ref="K96:K109" si="10">L96+M96</f>
        <v>701.11089482970601</v>
      </c>
      <c r="L96" s="54">
        <v>153.56336916000004</v>
      </c>
      <c r="M96" s="54">
        <v>547.54752566970603</v>
      </c>
      <c r="N96" s="54">
        <v>0.10508918517738768</v>
      </c>
      <c r="O96" s="54">
        <v>2.3952200000000001</v>
      </c>
      <c r="P96" s="54">
        <v>457.26702475021034</v>
      </c>
      <c r="Q96" s="54">
        <v>87.780191734318194</v>
      </c>
    </row>
    <row r="97" spans="1:17" s="17" customFormat="1" ht="13.35" customHeight="1" x14ac:dyDescent="0.25">
      <c r="A97" s="54">
        <v>0</v>
      </c>
      <c r="B97" s="54">
        <v>43.427981189999997</v>
      </c>
      <c r="C97" s="54">
        <v>0</v>
      </c>
      <c r="D97" s="54">
        <v>0</v>
      </c>
      <c r="E97" s="54">
        <v>43.427981189999997</v>
      </c>
      <c r="F97" s="54">
        <v>0</v>
      </c>
      <c r="G97" s="54">
        <f t="shared" si="9"/>
        <v>43.427981189999997</v>
      </c>
      <c r="H97" s="42"/>
      <c r="I97" s="35" t="s">
        <v>58</v>
      </c>
      <c r="J97" s="58" t="s">
        <v>152</v>
      </c>
      <c r="K97" s="54">
        <f t="shared" si="10"/>
        <v>43.906717189999995</v>
      </c>
      <c r="L97" s="54">
        <v>0</v>
      </c>
      <c r="M97" s="54">
        <v>43.906717189999995</v>
      </c>
      <c r="N97" s="54">
        <v>0</v>
      </c>
      <c r="O97" s="54">
        <v>0</v>
      </c>
      <c r="P97" s="54">
        <v>0</v>
      </c>
      <c r="Q97" s="54">
        <v>43.906717189999995</v>
      </c>
    </row>
    <row r="98" spans="1:17" s="17" customFormat="1" ht="13.35" customHeight="1" x14ac:dyDescent="0.25">
      <c r="A98" s="54">
        <v>154.6888301432875</v>
      </c>
      <c r="B98" s="54">
        <v>18.039617160000006</v>
      </c>
      <c r="C98" s="54">
        <v>0</v>
      </c>
      <c r="D98" s="54">
        <v>187.26823832074183</v>
      </c>
      <c r="E98" s="54">
        <v>359.99668562402934</v>
      </c>
      <c r="F98" s="54">
        <v>101.01379084052883</v>
      </c>
      <c r="G98" s="54">
        <f t="shared" si="9"/>
        <v>461.01047646455817</v>
      </c>
      <c r="H98" s="42"/>
      <c r="I98" s="35" t="s">
        <v>59</v>
      </c>
      <c r="J98" s="58" t="s">
        <v>153</v>
      </c>
      <c r="K98" s="54">
        <f t="shared" si="10"/>
        <v>461.01047646455811</v>
      </c>
      <c r="L98" s="54">
        <v>18.039617160000006</v>
      </c>
      <c r="M98" s="54">
        <v>442.97085930455813</v>
      </c>
      <c r="N98" s="54">
        <v>0</v>
      </c>
      <c r="O98" s="54">
        <v>0</v>
      </c>
      <c r="P98" s="54">
        <v>442.97085930455813</v>
      </c>
      <c r="Q98" s="54">
        <v>0</v>
      </c>
    </row>
    <row r="99" spans="1:17" s="20" customFormat="1" ht="13.35" customHeight="1" x14ac:dyDescent="0.25">
      <c r="A99" s="54">
        <v>27.382344035455578</v>
      </c>
      <c r="B99" s="54">
        <v>11.779997980000003</v>
      </c>
      <c r="C99" s="54">
        <v>134.695866</v>
      </c>
      <c r="D99" s="54">
        <v>7.4932866856521709</v>
      </c>
      <c r="E99" s="54">
        <v>181.35149470110775</v>
      </c>
      <c r="F99" s="54">
        <v>14.842206474039997</v>
      </c>
      <c r="G99" s="54">
        <f t="shared" si="9"/>
        <v>196.19370117514774</v>
      </c>
      <c r="H99" s="42"/>
      <c r="I99" s="35" t="s">
        <v>60</v>
      </c>
      <c r="J99" s="58" t="s">
        <v>154</v>
      </c>
      <c r="K99" s="54">
        <f t="shared" si="10"/>
        <v>196.19370117514774</v>
      </c>
      <c r="L99" s="54">
        <v>135.523752</v>
      </c>
      <c r="M99" s="54">
        <v>60.66994917514775</v>
      </c>
      <c r="N99" s="54">
        <v>0.10508918517738768</v>
      </c>
      <c r="O99" s="54">
        <v>2.3952200000000001</v>
      </c>
      <c r="P99" s="54">
        <v>14.296165445652168</v>
      </c>
      <c r="Q99" s="54">
        <v>43.873474544318185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10"/>
        <v>3475.7599314820518</v>
      </c>
      <c r="L100" s="54">
        <v>412.57239650032045</v>
      </c>
      <c r="M100" s="54">
        <v>3063.1875349817315</v>
      </c>
      <c r="N100" s="54">
        <v>472.14522195324133</v>
      </c>
      <c r="O100" s="54">
        <v>283.28493112549592</v>
      </c>
      <c r="P100" s="54">
        <v>1213.8827898224977</v>
      </c>
      <c r="Q100" s="54">
        <v>1093.8745920804424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1093.8745920804424</v>
      </c>
      <c r="B102" s="54">
        <v>1213.8827898224977</v>
      </c>
      <c r="C102" s="54">
        <v>283.28493112549592</v>
      </c>
      <c r="D102" s="54">
        <v>472.14522195324133</v>
      </c>
      <c r="E102" s="54">
        <v>3063.1875349817315</v>
      </c>
      <c r="F102" s="54">
        <v>412.57239650032045</v>
      </c>
      <c r="G102" s="54">
        <f t="shared" ref="G102" si="11">E102+F102</f>
        <v>3475.7599314820518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10"/>
        <v>8540.5989618216136</v>
      </c>
      <c r="L103" s="54">
        <v>0</v>
      </c>
      <c r="M103" s="54">
        <v>8540.5989618216136</v>
      </c>
      <c r="N103" s="54">
        <v>4336.1453587414826</v>
      </c>
      <c r="O103" s="54">
        <v>396.62449006293735</v>
      </c>
      <c r="P103" s="54">
        <v>1853.7784999634764</v>
      </c>
      <c r="Q103" s="54">
        <v>1954.0506130537171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10"/>
        <v>8515.9801866986163</v>
      </c>
      <c r="L104" s="54">
        <v>0</v>
      </c>
      <c r="M104" s="54">
        <v>8515.9801866986163</v>
      </c>
      <c r="N104" s="54">
        <v>4334.5400842769404</v>
      </c>
      <c r="O104" s="54">
        <v>367.9550434180137</v>
      </c>
      <c r="P104" s="54">
        <v>1857.7219006534763</v>
      </c>
      <c r="Q104" s="54">
        <v>1955.7631583501845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10"/>
        <v>5.0726271229985507</v>
      </c>
      <c r="L105" s="54">
        <v>0</v>
      </c>
      <c r="M105" s="54">
        <v>5.0726271229985507</v>
      </c>
      <c r="N105" s="54">
        <v>10.38622566640173</v>
      </c>
      <c r="O105" s="54">
        <v>1.1163461767229705E-5</v>
      </c>
      <c r="P105" s="54">
        <v>-5.2508896899999984</v>
      </c>
      <c r="Q105" s="54">
        <v>-6.2720016864949366E-2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10"/>
        <v>19.54614799999985</v>
      </c>
      <c r="L106" s="54">
        <v>0</v>
      </c>
      <c r="M106" s="54">
        <v>19.54614799999985</v>
      </c>
      <c r="N106" s="54">
        <v>-8.7809512018600255</v>
      </c>
      <c r="O106" s="54">
        <v>28.669435481462003</v>
      </c>
      <c r="P106" s="54">
        <v>1.3074889999999999</v>
      </c>
      <c r="Q106" s="54">
        <v>-1.6498252796021253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10"/>
        <v>5064.8390303396882</v>
      </c>
      <c r="L107" s="54">
        <v>0</v>
      </c>
      <c r="M107" s="54">
        <v>5064.8390303396882</v>
      </c>
      <c r="N107" s="54">
        <v>2619.8179739410621</v>
      </c>
      <c r="O107" s="54">
        <v>378.18140352355857</v>
      </c>
      <c r="P107" s="54">
        <v>957.7516283633571</v>
      </c>
      <c r="Q107" s="54">
        <v>1109.0880245117114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10"/>
        <v>0</v>
      </c>
      <c r="L108" s="54">
        <v>-400.13359622495494</v>
      </c>
      <c r="M108" s="54">
        <v>400.13359622495494</v>
      </c>
      <c r="N108" s="54">
        <v>344.17573667758228</v>
      </c>
      <c r="O108" s="54">
        <v>15.170335077677436</v>
      </c>
      <c r="P108" s="54">
        <v>20.709850220877819</v>
      </c>
      <c r="Q108" s="54">
        <v>20.077674248817409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10"/>
        <v>1.0300027497578412E-10</v>
      </c>
      <c r="L109" s="52">
        <v>812.70599272528079</v>
      </c>
      <c r="M109" s="52">
        <v>-812.70599272517779</v>
      </c>
      <c r="N109" s="52">
        <v>-1588.3578995247574</v>
      </c>
      <c r="O109" s="52">
        <v>249.67150950844575</v>
      </c>
      <c r="P109" s="52">
        <v>297.14606800150062</v>
      </c>
      <c r="Q109" s="52">
        <v>228.83432928961849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zoomScaleNormal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196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6980.9002833786963</v>
      </c>
      <c r="B10" s="54">
        <v>7493.2104779144638</v>
      </c>
      <c r="C10" s="54">
        <v>61246.17791681306</v>
      </c>
      <c r="D10" s="54">
        <v>55393.672569409689</v>
      </c>
      <c r="E10" s="54">
        <v>131113.96124751589</v>
      </c>
      <c r="F10" s="54">
        <v>0</v>
      </c>
      <c r="G10" s="54">
        <f>E10+F10</f>
        <v>131113.96124751589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3561.3910158975191</v>
      </c>
      <c r="B11" s="54">
        <v>460.26172520788219</v>
      </c>
      <c r="C11" s="54">
        <v>61243.405219857777</v>
      </c>
      <c r="D11" s="54">
        <v>55089.685215613325</v>
      </c>
      <c r="E11" s="54">
        <v>120354.74317657651</v>
      </c>
      <c r="F11" s="54">
        <v>0</v>
      </c>
      <c r="G11" s="54">
        <f t="shared" ref="G11:G17" si="0">E11+F11</f>
        <v>120354.74317657651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2368.076759211081</v>
      </c>
      <c r="B12" s="54">
        <v>209.7026296982454</v>
      </c>
      <c r="C12" s="54">
        <v>2.7726969552721181</v>
      </c>
      <c r="D12" s="54">
        <v>303.98735379635212</v>
      </c>
      <c r="E12" s="54">
        <v>2884.5394396609508</v>
      </c>
      <c r="F12" s="54">
        <v>0</v>
      </c>
      <c r="G12" s="54">
        <f t="shared" si="0"/>
        <v>2884.5394396609508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1051.4325082700959</v>
      </c>
      <c r="B13" s="54">
        <v>6823.2461230083372</v>
      </c>
      <c r="C13" s="54">
        <v>0</v>
      </c>
      <c r="D13" s="54">
        <v>0</v>
      </c>
      <c r="E13" s="54">
        <v>7874.6786312784325</v>
      </c>
      <c r="F13" s="54">
        <v>0</v>
      </c>
      <c r="G13" s="54">
        <f t="shared" si="0"/>
        <v>7874.6786312784325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4843.5563420986764</v>
      </c>
      <c r="F14" s="54">
        <v>0</v>
      </c>
      <c r="G14" s="54">
        <f t="shared" si="0"/>
        <v>4843.5563420986764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65404.280941109399</v>
      </c>
      <c r="G15" s="54">
        <f t="shared" si="0"/>
        <v>65404.280941109399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19904.092623296201</v>
      </c>
      <c r="G16" s="54">
        <f t="shared" si="0"/>
        <v>19904.092623296201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45500.188317813205</v>
      </c>
      <c r="G17" s="54">
        <f t="shared" si="0"/>
        <v>45500.188317813205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89431.279725814951</v>
      </c>
      <c r="L18" s="54">
        <v>0</v>
      </c>
      <c r="M18" s="54">
        <v>89431.279725814951</v>
      </c>
      <c r="N18" s="54">
        <v>36355.777872643797</v>
      </c>
      <c r="O18" s="54">
        <v>49358.905641515419</v>
      </c>
      <c r="P18" s="54">
        <v>1923.4602460411684</v>
      </c>
      <c r="Q18" s="54">
        <v>1793.1359656145839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79658.404391847216</v>
      </c>
      <c r="L19" s="54">
        <v>79658.404391847216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21430.099059791381</v>
      </c>
      <c r="L20" s="54">
        <v>21430.099059791381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58228.305332055832</v>
      </c>
      <c r="L21" s="54">
        <v>58228.305332055832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46526.237863799623</v>
      </c>
      <c r="L22" s="54">
        <v>0</v>
      </c>
      <c r="M22" s="54">
        <v>46526.237863799623</v>
      </c>
      <c r="N22" s="54">
        <v>19037.894696765892</v>
      </c>
      <c r="O22" s="54">
        <v>11887.272275297639</v>
      </c>
      <c r="P22" s="54">
        <v>5569.7502318732959</v>
      </c>
      <c r="Q22" s="54">
        <v>5187.7643177641121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5333.38208572654</v>
      </c>
      <c r="L23" s="54">
        <v>0</v>
      </c>
      <c r="M23" s="54">
        <v>5333.38208572654</v>
      </c>
      <c r="N23" s="54">
        <v>2763.1540119273322</v>
      </c>
      <c r="O23" s="54">
        <v>371.90473947630011</v>
      </c>
      <c r="P23" s="54">
        <v>1029.3739814489534</v>
      </c>
      <c r="Q23" s="54">
        <v>1168.9493528739538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26938.73232733527</v>
      </c>
      <c r="L24" s="54">
        <v>-14254.123450737814</v>
      </c>
      <c r="M24" s="54">
        <v>41192.855778073084</v>
      </c>
      <c r="N24" s="54">
        <v>16274.740684838558</v>
      </c>
      <c r="O24" s="54">
        <v>11515.367535821339</v>
      </c>
      <c r="P24" s="54">
        <v>4540.3762504243423</v>
      </c>
      <c r="Q24" s="54">
        <v>4018.8149648901585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5187.7643177641121</v>
      </c>
      <c r="B28" s="54">
        <v>5569.7502318732959</v>
      </c>
      <c r="C28" s="54">
        <v>11887.272275297639</v>
      </c>
      <c r="D28" s="54">
        <v>19037.894696765892</v>
      </c>
      <c r="E28" s="54">
        <v>46526.237863799623</v>
      </c>
      <c r="F28" s="54">
        <v>0</v>
      </c>
      <c r="G28" s="54">
        <f t="shared" ref="G28:G29" si="2">E28+F28</f>
        <v>46526.237863799623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4018.8149648901581</v>
      </c>
      <c r="B29" s="54">
        <v>4540.3762504243423</v>
      </c>
      <c r="C29" s="54">
        <v>11515.367535821339</v>
      </c>
      <c r="D29" s="54">
        <v>16274.74068483856</v>
      </c>
      <c r="E29" s="54">
        <v>41192.855778073084</v>
      </c>
      <c r="F29" s="54">
        <v>-14254.123450737814</v>
      </c>
      <c r="G29" s="54">
        <f t="shared" si="2"/>
        <v>26938.73232733527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23199.683559919515</v>
      </c>
      <c r="L30" s="54">
        <v>1295.350629</v>
      </c>
      <c r="M30" s="54">
        <v>21904.332930919514</v>
      </c>
      <c r="N30" s="54">
        <v>12092.449527570541</v>
      </c>
      <c r="O30" s="54">
        <v>4145.4455293437304</v>
      </c>
      <c r="P30" s="54">
        <v>4450.099522716574</v>
      </c>
      <c r="Q30" s="54">
        <v>1216.3383512886671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19928.001763753113</v>
      </c>
      <c r="L31" s="54">
        <v>1066.9609579999999</v>
      </c>
      <c r="M31" s="54">
        <v>18861.040805753113</v>
      </c>
      <c r="N31" s="54">
        <v>10666.866149988304</v>
      </c>
      <c r="O31" s="54">
        <v>3591.8050387053613</v>
      </c>
      <c r="P31" s="54">
        <v>3522.8924740818989</v>
      </c>
      <c r="Q31" s="54">
        <v>1079.4771429775483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3271.6817961664001</v>
      </c>
      <c r="L32" s="54">
        <v>228.38967099999999</v>
      </c>
      <c r="M32" s="54">
        <v>3043.2921251664002</v>
      </c>
      <c r="N32" s="54">
        <v>1425.5833775822377</v>
      </c>
      <c r="O32" s="54">
        <v>553.6404906383691</v>
      </c>
      <c r="P32" s="54">
        <v>927.20704863467483</v>
      </c>
      <c r="Q32" s="54">
        <v>136.86120831111882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5709.5467951933097</v>
      </c>
      <c r="L33" s="54">
        <v>0</v>
      </c>
      <c r="M33" s="54">
        <v>5709.5467951933097</v>
      </c>
      <c r="N33" s="54">
        <v>30.172902506269338</v>
      </c>
      <c r="O33" s="54">
        <v>633.83318974929716</v>
      </c>
      <c r="P33" s="54">
        <v>2.8472986811830077</v>
      </c>
      <c r="Q33" s="54">
        <v>21.387603157882833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5021.305801098677</v>
      </c>
      <c r="L34" s="54">
        <v>0</v>
      </c>
      <c r="M34" s="54">
        <v>5021.305801098677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688.24099409463224</v>
      </c>
      <c r="L35" s="54">
        <v>0</v>
      </c>
      <c r="M35" s="54">
        <v>688.24099409463224</v>
      </c>
      <c r="N35" s="54">
        <v>30.172902506269338</v>
      </c>
      <c r="O35" s="54">
        <v>633.83318974929716</v>
      </c>
      <c r="P35" s="54">
        <v>2.8472986811830077</v>
      </c>
      <c r="Q35" s="54">
        <v>21.387603157882833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564.79114457370406</v>
      </c>
      <c r="L36" s="54">
        <v>0</v>
      </c>
      <c r="M36" s="54">
        <v>564.79114457370406</v>
      </c>
      <c r="N36" s="54">
        <v>259.11103445883163</v>
      </c>
      <c r="O36" s="54">
        <v>0</v>
      </c>
      <c r="P36" s="54">
        <v>7.1343680000000007E-2</v>
      </c>
      <c r="Q36" s="54">
        <v>127.85930743487241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177.749459</v>
      </c>
      <c r="L37" s="54">
        <v>0</v>
      </c>
      <c r="M37" s="54">
        <v>177.749459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387.041685573704</v>
      </c>
      <c r="L38" s="54">
        <v>0</v>
      </c>
      <c r="M38" s="54">
        <v>387.041685573704</v>
      </c>
      <c r="N38" s="54">
        <v>259.11103445883163</v>
      </c>
      <c r="O38" s="54">
        <v>0</v>
      </c>
      <c r="P38" s="54">
        <v>7.1343680000000007E-2</v>
      </c>
      <c r="Q38" s="54">
        <v>127.85930743487241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ref="K39" si="4">L39+M39</f>
        <v>19477.149282260511</v>
      </c>
      <c r="L39" s="54">
        <v>0</v>
      </c>
      <c r="M39" s="54">
        <v>19477.149282260511</v>
      </c>
      <c r="N39" s="54">
        <v>7174.3833011479128</v>
      </c>
      <c r="O39" s="54">
        <v>7107.9935562046112</v>
      </c>
      <c r="P39" s="54">
        <v>1116.8747541555388</v>
      </c>
      <c r="Q39" s="54">
        <v>4077.8976707524348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18274.418681694409</v>
      </c>
      <c r="L40" s="54">
        <v>0</v>
      </c>
      <c r="M40" s="54">
        <v>18274.418681694409</v>
      </c>
      <c r="N40" s="54">
        <v>7174.3833011479128</v>
      </c>
      <c r="O40" s="54">
        <v>7107.9935562046112</v>
      </c>
      <c r="P40" s="54">
        <v>1116.8747541555388</v>
      </c>
      <c r="Q40" s="54">
        <v>2875.1670701863459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1202.7306005660885</v>
      </c>
      <c r="L41" s="54">
        <v>0</v>
      </c>
      <c r="M41" s="54">
        <v>1202.7306005660885</v>
      </c>
      <c r="N41" s="54">
        <v>0</v>
      </c>
      <c r="O41" s="54">
        <v>0</v>
      </c>
      <c r="P41" s="54">
        <v>0</v>
      </c>
      <c r="Q41" s="54">
        <v>1202.7306005660885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14143.76719653397</v>
      </c>
      <c r="L42" s="54">
        <v>0</v>
      </c>
      <c r="M42" s="54">
        <v>14143.76719653397</v>
      </c>
      <c r="N42" s="54">
        <v>4411.2292892205805</v>
      </c>
      <c r="O42" s="54">
        <v>6736.088816728311</v>
      </c>
      <c r="P42" s="54">
        <v>87.500772706585394</v>
      </c>
      <c r="Q42" s="54">
        <v>2908.9483178784812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4077.8976707524348</v>
      </c>
      <c r="B44" s="54">
        <v>1116.8747541555388</v>
      </c>
      <c r="C44" s="54">
        <v>7107.9935562046112</v>
      </c>
      <c r="D44" s="54">
        <v>7174.3833011479128</v>
      </c>
      <c r="E44" s="54">
        <v>19477.149282260511</v>
      </c>
      <c r="F44" s="54">
        <v>0</v>
      </c>
      <c r="G44" s="54">
        <f>E44+F44</f>
        <v>19477.149282260511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2908.9483178784812</v>
      </c>
      <c r="B45" s="54">
        <v>87.500772706585394</v>
      </c>
      <c r="C45" s="54">
        <v>6736.088816728311</v>
      </c>
      <c r="D45" s="54">
        <v>4411.2292892205805</v>
      </c>
      <c r="E45" s="54">
        <v>14143.76719653397</v>
      </c>
      <c r="F45" s="54">
        <v>0</v>
      </c>
      <c r="G45" s="54">
        <f t="shared" ref="G45:G60" si="5">E45+F45</f>
        <v>14143.76719653397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14403.339594919509</v>
      </c>
      <c r="B46" s="54">
        <v>0</v>
      </c>
      <c r="C46" s="54">
        <v>0</v>
      </c>
      <c r="D46" s="54">
        <v>0</v>
      </c>
      <c r="E46" s="54">
        <v>14403.339594919509</v>
      </c>
      <c r="F46" s="54">
        <v>8796.343965</v>
      </c>
      <c r="G46" s="54">
        <f t="shared" si="5"/>
        <v>23199.683559919511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12216.724451753109</v>
      </c>
      <c r="B47" s="54">
        <v>0</v>
      </c>
      <c r="C47" s="54">
        <v>0</v>
      </c>
      <c r="D47" s="54">
        <v>0</v>
      </c>
      <c r="E47" s="54">
        <v>12216.724451753109</v>
      </c>
      <c r="F47" s="54">
        <v>7711.2773120000002</v>
      </c>
      <c r="G47" s="54">
        <f t="shared" si="5"/>
        <v>19928.001763753109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2186.6151431664002</v>
      </c>
      <c r="B48" s="54">
        <v>0</v>
      </c>
      <c r="C48" s="54">
        <v>0</v>
      </c>
      <c r="D48" s="54">
        <v>0</v>
      </c>
      <c r="E48" s="54">
        <v>2186.6151431664002</v>
      </c>
      <c r="F48" s="54">
        <v>1085.0666530000001</v>
      </c>
      <c r="G48" s="54">
        <f t="shared" si="5"/>
        <v>3271.6817961664001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5693.8334003124091</v>
      </c>
      <c r="C49" s="54">
        <v>0</v>
      </c>
      <c r="D49" s="54">
        <v>0</v>
      </c>
      <c r="E49" s="54">
        <v>5693.8334003124091</v>
      </c>
      <c r="F49" s="54">
        <v>15.713394880900228</v>
      </c>
      <c r="G49" s="54">
        <f t="shared" si="5"/>
        <v>5709.5467951933097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5005.5924062177774</v>
      </c>
      <c r="C50" s="54">
        <v>0</v>
      </c>
      <c r="D50" s="54">
        <v>0</v>
      </c>
      <c r="E50" s="54">
        <v>5005.5924062177774</v>
      </c>
      <c r="F50" s="54">
        <v>15.713394880900228</v>
      </c>
      <c r="G50" s="54">
        <f t="shared" si="5"/>
        <v>5021.3058010986779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688.24099409463224</v>
      </c>
      <c r="C51" s="54">
        <v>0</v>
      </c>
      <c r="D51" s="54">
        <v>0</v>
      </c>
      <c r="E51" s="54">
        <v>688.24099409463224</v>
      </c>
      <c r="F51" s="54">
        <v>-8.5751810775326348E-28</v>
      </c>
      <c r="G51" s="54">
        <f t="shared" si="5"/>
        <v>688.24099409463224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5"/>
        <v>0</v>
      </c>
      <c r="H52" s="43"/>
      <c r="I52" s="33" t="s">
        <v>31</v>
      </c>
      <c r="J52" s="56" t="s">
        <v>219</v>
      </c>
      <c r="K52" s="54">
        <f t="shared" si="3"/>
        <v>564.79114457370406</v>
      </c>
      <c r="L52" s="54">
        <v>44.870475999999996</v>
      </c>
      <c r="M52" s="54">
        <v>519.92066857370401</v>
      </c>
      <c r="N52" s="54">
        <v>0</v>
      </c>
      <c r="O52" s="54">
        <v>0</v>
      </c>
      <c r="P52" s="54">
        <v>519.92066857370401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5"/>
        <v>0</v>
      </c>
      <c r="H53" s="42"/>
      <c r="I53" s="35" t="s">
        <v>27</v>
      </c>
      <c r="J53" s="58" t="s">
        <v>220</v>
      </c>
      <c r="K53" s="54">
        <f t="shared" si="3"/>
        <v>177.749459</v>
      </c>
      <c r="L53" s="54">
        <v>0</v>
      </c>
      <c r="M53" s="54">
        <v>177.749459</v>
      </c>
      <c r="N53" s="54">
        <v>0</v>
      </c>
      <c r="O53" s="54">
        <v>0</v>
      </c>
      <c r="P53" s="54">
        <v>177.749459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5"/>
        <v>0</v>
      </c>
      <c r="H54" s="42"/>
      <c r="I54" s="35" t="s">
        <v>28</v>
      </c>
      <c r="J54" s="58" t="s">
        <v>221</v>
      </c>
      <c r="K54" s="54">
        <f t="shared" si="3"/>
        <v>387.04168557370406</v>
      </c>
      <c r="L54" s="54">
        <v>44.870475999999996</v>
      </c>
      <c r="M54" s="54">
        <v>342.17120957370406</v>
      </c>
      <c r="N54" s="54">
        <v>0</v>
      </c>
      <c r="O54" s="54">
        <v>0</v>
      </c>
      <c r="P54" s="54">
        <v>342.17120957370406</v>
      </c>
      <c r="Q54" s="54">
        <v>0</v>
      </c>
    </row>
    <row r="55" spans="1:17" s="22" customFormat="1" ht="13.35" customHeight="1" x14ac:dyDescent="0.25">
      <c r="A55" s="54">
        <v>1123.8166515091466</v>
      </c>
      <c r="B55" s="54">
        <v>703.90769479491394</v>
      </c>
      <c r="C55" s="54">
        <v>208060.60412657121</v>
      </c>
      <c r="D55" s="54">
        <v>13019.370855254552</v>
      </c>
      <c r="E55" s="54">
        <v>222907.69932812982</v>
      </c>
      <c r="F55" s="54">
        <v>194414.80816761174</v>
      </c>
      <c r="G55" s="54">
        <f t="shared" si="5"/>
        <v>417322.50749574159</v>
      </c>
      <c r="H55" s="43"/>
      <c r="I55" s="33" t="s">
        <v>32</v>
      </c>
      <c r="J55" s="56" t="s">
        <v>121</v>
      </c>
      <c r="K55" s="54">
        <f t="shared" si="3"/>
        <v>417322.50749574159</v>
      </c>
      <c r="L55" s="54">
        <v>191098.21917243491</v>
      </c>
      <c r="M55" s="54">
        <v>226224.28832330665</v>
      </c>
      <c r="N55" s="54">
        <v>13677.437591559281</v>
      </c>
      <c r="O55" s="54">
        <v>211954.74896796318</v>
      </c>
      <c r="P55" s="54">
        <v>222.18630909875915</v>
      </c>
      <c r="Q55" s="54">
        <v>369.91545468542108</v>
      </c>
    </row>
    <row r="56" spans="1:17" s="22" customFormat="1" ht="13.35" customHeight="1" x14ac:dyDescent="0.25">
      <c r="A56" s="54">
        <v>595.56165755902089</v>
      </c>
      <c r="B56" s="54">
        <v>322.77737486227909</v>
      </c>
      <c r="C56" s="54">
        <v>116869.76117315338</v>
      </c>
      <c r="D56" s="54">
        <v>3051.7741196022312</v>
      </c>
      <c r="E56" s="54">
        <v>120839.8743251769</v>
      </c>
      <c r="F56" s="54">
        <v>59617.671552330758</v>
      </c>
      <c r="G56" s="54">
        <f t="shared" si="5"/>
        <v>180457.54587750765</v>
      </c>
      <c r="H56" s="42"/>
      <c r="I56" s="35" t="s">
        <v>33</v>
      </c>
      <c r="J56" s="58" t="s">
        <v>122</v>
      </c>
      <c r="K56" s="54">
        <f t="shared" si="3"/>
        <v>180457.54587750765</v>
      </c>
      <c r="L56" s="54">
        <v>106058.60131628149</v>
      </c>
      <c r="M56" s="54">
        <v>74398.944561226162</v>
      </c>
      <c r="N56" s="54">
        <v>4051.2953666207754</v>
      </c>
      <c r="O56" s="54">
        <v>69761.891068114739</v>
      </c>
      <c r="P56" s="54">
        <v>221.3731880987591</v>
      </c>
      <c r="Q56" s="54">
        <v>364.38493839189027</v>
      </c>
    </row>
    <row r="57" spans="1:17" s="22" customFormat="1" ht="13.35" customHeight="1" x14ac:dyDescent="0.25">
      <c r="A57" s="54">
        <v>157.33189466822827</v>
      </c>
      <c r="B57" s="54">
        <v>365.71493500000003</v>
      </c>
      <c r="C57" s="54">
        <v>84229.722000866968</v>
      </c>
      <c r="D57" s="54">
        <v>7854.4894115874213</v>
      </c>
      <c r="E57" s="54">
        <v>92607.258242122625</v>
      </c>
      <c r="F57" s="54">
        <v>69519.245806148188</v>
      </c>
      <c r="G57" s="54">
        <f t="shared" si="5"/>
        <v>162126.50404827081</v>
      </c>
      <c r="H57" s="42"/>
      <c r="I57" s="45" t="s">
        <v>34</v>
      </c>
      <c r="J57" s="58" t="s">
        <v>123</v>
      </c>
      <c r="K57" s="54">
        <f t="shared" si="3"/>
        <v>162126.50404827081</v>
      </c>
      <c r="L57" s="54">
        <v>80771.626265278202</v>
      </c>
      <c r="M57" s="54">
        <v>81354.877782992611</v>
      </c>
      <c r="N57" s="54">
        <v>10232.21995661742</v>
      </c>
      <c r="O57" s="54">
        <v>71122.657191485865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-1139.269455123291</v>
      </c>
      <c r="D58" s="54">
        <v>2056.6562399999998</v>
      </c>
      <c r="E58" s="54">
        <v>917.38678487670893</v>
      </c>
      <c r="F58" s="54">
        <v>2248.6205242762189</v>
      </c>
      <c r="G58" s="54">
        <f t="shared" si="5"/>
        <v>3166.007309152928</v>
      </c>
      <c r="H58" s="42"/>
      <c r="I58" s="35" t="s">
        <v>35</v>
      </c>
      <c r="J58" s="58" t="s">
        <v>124</v>
      </c>
      <c r="K58" s="54">
        <f t="shared" si="3"/>
        <v>3166.007309152928</v>
      </c>
      <c r="L58" s="54">
        <v>917.38678487670893</v>
      </c>
      <c r="M58" s="54">
        <v>2248.6205242762189</v>
      </c>
      <c r="N58" s="54">
        <v>-630.33532179576412</v>
      </c>
      <c r="O58" s="54">
        <v>2878.9558460719823</v>
      </c>
      <c r="P58" s="54">
        <v>0</v>
      </c>
      <c r="Q58" s="54">
        <v>0</v>
      </c>
    </row>
    <row r="59" spans="1:17" s="22" customFormat="1" ht="13.35" customHeight="1" x14ac:dyDescent="0.25">
      <c r="A59" s="54">
        <v>370.58501356487557</v>
      </c>
      <c r="B59" s="54">
        <v>0.68213307263463185</v>
      </c>
      <c r="C59" s="54">
        <v>8100.3904076741164</v>
      </c>
      <c r="D59" s="54">
        <v>48.524122411671428</v>
      </c>
      <c r="E59" s="54">
        <v>8520.1816767232976</v>
      </c>
      <c r="F59" s="54">
        <v>63029.212816856576</v>
      </c>
      <c r="G59" s="54">
        <f t="shared" si="5"/>
        <v>71549.394493579879</v>
      </c>
      <c r="H59" s="42"/>
      <c r="I59" s="45" t="s">
        <v>36</v>
      </c>
      <c r="J59" s="46" t="s">
        <v>170</v>
      </c>
      <c r="K59" s="54">
        <f t="shared" si="3"/>
        <v>71549.394493579865</v>
      </c>
      <c r="L59" s="54">
        <v>3350.6048059984773</v>
      </c>
      <c r="M59" s="54">
        <v>68198.789687581389</v>
      </c>
      <c r="N59" s="54">
        <v>7.5471635377795101</v>
      </c>
      <c r="O59" s="54">
        <v>68191.242524043599</v>
      </c>
      <c r="P59" s="54">
        <v>0</v>
      </c>
      <c r="Q59" s="54">
        <v>0</v>
      </c>
    </row>
    <row r="60" spans="1:17" s="21" customFormat="1" ht="13.35" customHeight="1" x14ac:dyDescent="0.25">
      <c r="A60" s="54">
        <v>0.33808571702203422</v>
      </c>
      <c r="B60" s="54">
        <v>14.733251860000003</v>
      </c>
      <c r="C60" s="54">
        <v>-7.3847241490001966E-33</v>
      </c>
      <c r="D60" s="54">
        <v>7.9269616532283038</v>
      </c>
      <c r="E60" s="54">
        <v>22.998299230250339</v>
      </c>
      <c r="F60" s="54">
        <v>5.7467999999999998E-2</v>
      </c>
      <c r="G60" s="54">
        <f t="shared" si="5"/>
        <v>23.055767230250339</v>
      </c>
      <c r="H60" s="42"/>
      <c r="I60" s="35" t="s">
        <v>37</v>
      </c>
      <c r="J60" s="58" t="s">
        <v>125</v>
      </c>
      <c r="K60" s="54">
        <f t="shared" si="3"/>
        <v>23.055767230250339</v>
      </c>
      <c r="L60" s="54">
        <v>0</v>
      </c>
      <c r="M60" s="54">
        <v>23.055767230250339</v>
      </c>
      <c r="N60" s="54">
        <v>16.710426579070155</v>
      </c>
      <c r="O60" s="54">
        <v>2.3382469819791486E-3</v>
      </c>
      <c r="P60" s="54">
        <v>0.81312099999999987</v>
      </c>
      <c r="Q60" s="54">
        <v>5.5298814041982123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35737.81261374188</v>
      </c>
      <c r="L61" s="54">
        <v>0</v>
      </c>
      <c r="M61" s="54">
        <v>35737.81261374188</v>
      </c>
      <c r="N61" s="54">
        <v>6516.3165648431832</v>
      </c>
      <c r="O61" s="54">
        <v>3213.8487148126278</v>
      </c>
      <c r="P61" s="54">
        <v>6772.5088715903985</v>
      </c>
      <c r="Q61" s="54">
        <v>19235.13846249567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30404.430528015342</v>
      </c>
      <c r="L62" s="54">
        <v>0</v>
      </c>
      <c r="M62" s="54">
        <v>30404.430528015342</v>
      </c>
      <c r="N62" s="54">
        <v>3753.1625529158509</v>
      </c>
      <c r="O62" s="54">
        <v>2841.9439753363276</v>
      </c>
      <c r="P62" s="54">
        <v>5743.1348901414449</v>
      </c>
      <c r="Q62" s="54">
        <v>18066.189109621715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19235.13846249567</v>
      </c>
      <c r="B64" s="54">
        <v>6772.5088715903985</v>
      </c>
      <c r="C64" s="54">
        <v>3213.8487148126278</v>
      </c>
      <c r="D64" s="54">
        <v>6516.3165648431832</v>
      </c>
      <c r="E64" s="54">
        <v>35737.81261374188</v>
      </c>
      <c r="F64" s="54">
        <v>0</v>
      </c>
      <c r="G64" s="54">
        <f t="shared" ref="G64:G77" si="6">E64+F64</f>
        <v>35737.81261374188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18066.189109621715</v>
      </c>
      <c r="B65" s="54">
        <v>5743.1348901414449</v>
      </c>
      <c r="C65" s="54">
        <v>2841.9439753363276</v>
      </c>
      <c r="D65" s="54">
        <v>3753.1625529158509</v>
      </c>
      <c r="E65" s="54">
        <v>30404.430528015342</v>
      </c>
      <c r="F65" s="54">
        <v>0</v>
      </c>
      <c r="G65" s="54">
        <f t="shared" si="6"/>
        <v>30404.430528015342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6276.016812034165</v>
      </c>
      <c r="C66" s="54">
        <v>0</v>
      </c>
      <c r="D66" s="54">
        <v>0</v>
      </c>
      <c r="E66" s="54">
        <v>6276.016812034165</v>
      </c>
      <c r="F66" s="54">
        <v>121.86757</v>
      </c>
      <c r="G66" s="54">
        <f t="shared" si="6"/>
        <v>6397.8843820341654</v>
      </c>
      <c r="H66" s="43"/>
      <c r="I66" s="33" t="s">
        <v>39</v>
      </c>
      <c r="J66" s="56" t="s">
        <v>127</v>
      </c>
      <c r="K66" s="54">
        <f t="shared" si="3"/>
        <v>6397.8843820341644</v>
      </c>
      <c r="L66" s="54">
        <v>887.73764700000004</v>
      </c>
      <c r="M66" s="54">
        <v>5510.1467350341645</v>
      </c>
      <c r="N66" s="54">
        <v>983.56301352666208</v>
      </c>
      <c r="O66" s="54">
        <v>1577.636269303531</v>
      </c>
      <c r="P66" s="54">
        <v>1.8745835999999998</v>
      </c>
      <c r="Q66" s="54">
        <v>2947.072868603972</v>
      </c>
    </row>
    <row r="67" spans="1:17" s="17" customFormat="1" ht="13.35" customHeight="1" x14ac:dyDescent="0.25">
      <c r="A67" s="55">
        <v>0</v>
      </c>
      <c r="B67" s="55">
        <v>5955.2211947354999</v>
      </c>
      <c r="C67" s="55">
        <v>0</v>
      </c>
      <c r="D67" s="55">
        <v>0</v>
      </c>
      <c r="E67" s="55">
        <v>5955.2211947354999</v>
      </c>
      <c r="F67" s="55">
        <v>121.86757</v>
      </c>
      <c r="G67" s="55">
        <f t="shared" si="6"/>
        <v>6077.0887647355003</v>
      </c>
      <c r="H67" s="42"/>
      <c r="I67" s="47" t="s">
        <v>40</v>
      </c>
      <c r="J67" s="63" t="s">
        <v>128</v>
      </c>
      <c r="K67" s="55">
        <f t="shared" si="3"/>
        <v>6077.0887647355003</v>
      </c>
      <c r="L67" s="55">
        <v>887.73764700000004</v>
      </c>
      <c r="M67" s="55">
        <v>5189.3511177355003</v>
      </c>
      <c r="N67" s="55">
        <v>811.06284569695447</v>
      </c>
      <c r="O67" s="55">
        <v>1433.2005825259323</v>
      </c>
      <c r="P67" s="55">
        <v>0</v>
      </c>
      <c r="Q67" s="55">
        <v>2945.0876895126135</v>
      </c>
    </row>
    <row r="68" spans="1:17" s="17" customFormat="1" ht="13.35" customHeight="1" x14ac:dyDescent="0.25">
      <c r="A68" s="54">
        <v>0</v>
      </c>
      <c r="B68" s="54">
        <v>320.79561729866504</v>
      </c>
      <c r="C68" s="54">
        <v>0</v>
      </c>
      <c r="D68" s="54">
        <v>0</v>
      </c>
      <c r="E68" s="54">
        <v>320.79561729866504</v>
      </c>
      <c r="F68" s="54">
        <v>0</v>
      </c>
      <c r="G68" s="54">
        <f t="shared" si="6"/>
        <v>320.79561729866504</v>
      </c>
      <c r="H68" s="42"/>
      <c r="I68" s="35" t="s">
        <v>41</v>
      </c>
      <c r="J68" s="58" t="s">
        <v>129</v>
      </c>
      <c r="K68" s="54">
        <f t="shared" si="3"/>
        <v>320.79561729866504</v>
      </c>
      <c r="L68" s="54">
        <v>0</v>
      </c>
      <c r="M68" s="54">
        <v>320.79561729866504</v>
      </c>
      <c r="N68" s="54">
        <v>172.50016782970752</v>
      </c>
      <c r="O68" s="54">
        <v>144.4356867775987</v>
      </c>
      <c r="P68" s="54">
        <v>1.8745835999999998</v>
      </c>
      <c r="Q68" s="54">
        <v>1.9851790913588223</v>
      </c>
    </row>
    <row r="69" spans="1:17" s="17" customFormat="1" ht="13.35" customHeight="1" x14ac:dyDescent="0.25">
      <c r="A69" s="54">
        <v>6.0172434735832265</v>
      </c>
      <c r="B69" s="54">
        <v>5530.4340158278137</v>
      </c>
      <c r="C69" s="54">
        <v>326.06990679985978</v>
      </c>
      <c r="D69" s="54">
        <v>210.58974802017141</v>
      </c>
      <c r="E69" s="54">
        <v>6073.1109141214283</v>
      </c>
      <c r="F69" s="54">
        <v>328.69560297255049</v>
      </c>
      <c r="G69" s="54">
        <f t="shared" si="6"/>
        <v>6401.806517093979</v>
      </c>
      <c r="H69" s="42"/>
      <c r="I69" s="33" t="s">
        <v>42</v>
      </c>
      <c r="J69" s="56" t="s">
        <v>130</v>
      </c>
      <c r="K69" s="54">
        <f t="shared" si="3"/>
        <v>6401.8065170939781</v>
      </c>
      <c r="L69" s="54">
        <v>1949.1553353558338</v>
      </c>
      <c r="M69" s="54">
        <v>4452.6511817381443</v>
      </c>
      <c r="N69" s="54">
        <v>0</v>
      </c>
      <c r="O69" s="54">
        <v>0</v>
      </c>
      <c r="P69" s="54">
        <v>0</v>
      </c>
      <c r="Q69" s="54">
        <v>4452.6511817381443</v>
      </c>
    </row>
    <row r="70" spans="1:17" s="18" customFormat="1" ht="13.35" customHeight="1" x14ac:dyDescent="0.25">
      <c r="A70" s="54">
        <v>5474.9232922135634</v>
      </c>
      <c r="B70" s="54">
        <v>0</v>
      </c>
      <c r="C70" s="54">
        <v>0</v>
      </c>
      <c r="D70" s="54">
        <v>0</v>
      </c>
      <c r="E70" s="54">
        <v>5474.9232922135634</v>
      </c>
      <c r="F70" s="54">
        <v>2059.9617349999999</v>
      </c>
      <c r="G70" s="54">
        <f t="shared" si="6"/>
        <v>7534.8850272135633</v>
      </c>
      <c r="H70" s="42"/>
      <c r="I70" s="33" t="s">
        <v>43</v>
      </c>
      <c r="J70" s="56" t="s">
        <v>131</v>
      </c>
      <c r="K70" s="54">
        <f t="shared" si="3"/>
        <v>7534.8850272135633</v>
      </c>
      <c r="L70" s="54">
        <v>287.23779300000001</v>
      </c>
      <c r="M70" s="54">
        <v>7247.647234213563</v>
      </c>
      <c r="N70" s="54">
        <v>107.28629570249007</v>
      </c>
      <c r="O70" s="54">
        <v>113.62674975604168</v>
      </c>
      <c r="P70" s="54">
        <v>7026.6393200325047</v>
      </c>
      <c r="Q70" s="54">
        <v>9.4868722525788707E-2</v>
      </c>
    </row>
    <row r="71" spans="1:17" s="17" customFormat="1" ht="13.35" customHeight="1" x14ac:dyDescent="0.25">
      <c r="A71" s="54">
        <v>1377.0179726691852</v>
      </c>
      <c r="B71" s="54">
        <v>65.316767039999988</v>
      </c>
      <c r="C71" s="54">
        <v>4454.0570398757518</v>
      </c>
      <c r="D71" s="54">
        <v>515.13390982270789</v>
      </c>
      <c r="E71" s="54">
        <v>6411.5256894076438</v>
      </c>
      <c r="F71" s="54">
        <v>4812.7491698507401</v>
      </c>
      <c r="G71" s="54">
        <f t="shared" si="6"/>
        <v>11224.274859258385</v>
      </c>
      <c r="H71" s="43"/>
      <c r="I71" s="33" t="s">
        <v>44</v>
      </c>
      <c r="J71" s="56" t="s">
        <v>132</v>
      </c>
      <c r="K71" s="54">
        <f t="shared" si="3"/>
        <v>11224.274859258383</v>
      </c>
      <c r="L71" s="54">
        <v>3865.8290415954102</v>
      </c>
      <c r="M71" s="54">
        <v>7358.4458176629732</v>
      </c>
      <c r="N71" s="54">
        <v>342.71895794058082</v>
      </c>
      <c r="O71" s="54">
        <v>4898.5743282573621</v>
      </c>
      <c r="P71" s="54">
        <v>1550.6375100668893</v>
      </c>
      <c r="Q71" s="54">
        <v>566.51502139814045</v>
      </c>
    </row>
    <row r="72" spans="1:17" s="17" customFormat="1" ht="13.35" customHeight="1" x14ac:dyDescent="0.25">
      <c r="A72" s="54">
        <v>0</v>
      </c>
      <c r="B72" s="54">
        <v>0</v>
      </c>
      <c r="C72" s="54">
        <v>3562.7542831929422</v>
      </c>
      <c r="D72" s="54">
        <v>0</v>
      </c>
      <c r="E72" s="54">
        <v>3562.7542831929422</v>
      </c>
      <c r="F72" s="54">
        <v>723.037255107649</v>
      </c>
      <c r="G72" s="54">
        <f t="shared" si="6"/>
        <v>4285.7915383005911</v>
      </c>
      <c r="H72" s="42"/>
      <c r="I72" s="35" t="s">
        <v>45</v>
      </c>
      <c r="J72" s="58" t="s">
        <v>133</v>
      </c>
      <c r="K72" s="54">
        <f t="shared" si="3"/>
        <v>4285.7915383005911</v>
      </c>
      <c r="L72" s="54">
        <v>2901.6962475972728</v>
      </c>
      <c r="M72" s="54">
        <v>1384.0952907033186</v>
      </c>
      <c r="N72" s="54">
        <v>123.72197092927189</v>
      </c>
      <c r="O72" s="54">
        <v>954.48116073851929</v>
      </c>
      <c r="P72" s="54">
        <v>7.8919240788327478</v>
      </c>
      <c r="Q72" s="54">
        <v>298.00023495669467</v>
      </c>
    </row>
    <row r="73" spans="1:17" s="17" customFormat="1" ht="13.35" customHeight="1" x14ac:dyDescent="0.25">
      <c r="A73" s="54">
        <v>286.63347076286107</v>
      </c>
      <c r="B73" s="54">
        <v>15.888461359999994</v>
      </c>
      <c r="C73" s="54">
        <v>891.30275668280842</v>
      </c>
      <c r="D73" s="54">
        <v>170.82668779352784</v>
      </c>
      <c r="E73" s="54">
        <v>1364.6513765991974</v>
      </c>
      <c r="F73" s="54">
        <v>2795.890332547302</v>
      </c>
      <c r="G73" s="54">
        <f t="shared" si="6"/>
        <v>4160.5417091464997</v>
      </c>
      <c r="H73" s="42"/>
      <c r="I73" s="35" t="s">
        <v>46</v>
      </c>
      <c r="J73" s="58" t="s">
        <v>134</v>
      </c>
      <c r="K73" s="54">
        <f t="shared" si="3"/>
        <v>4160.5417091465006</v>
      </c>
      <c r="L73" s="54">
        <v>664.68386236357571</v>
      </c>
      <c r="M73" s="54">
        <v>3495.8578467829248</v>
      </c>
      <c r="N73" s="54">
        <v>0</v>
      </c>
      <c r="O73" s="54">
        <v>3495.8578467829248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6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9.8932939999999974</v>
      </c>
      <c r="C75" s="54">
        <v>0</v>
      </c>
      <c r="D75" s="54">
        <v>0</v>
      </c>
      <c r="E75" s="54">
        <v>9.8932939999999974</v>
      </c>
      <c r="F75" s="54">
        <v>310.08009750999969</v>
      </c>
      <c r="G75" s="54">
        <f t="shared" si="6"/>
        <v>319.97339150999971</v>
      </c>
      <c r="H75" s="42"/>
      <c r="I75" s="35" t="s">
        <v>48</v>
      </c>
      <c r="J75" s="58" t="s">
        <v>136</v>
      </c>
      <c r="K75" s="54">
        <f t="shared" si="3"/>
        <v>319.97339150999971</v>
      </c>
      <c r="L75" s="54">
        <v>9.8932939999999974</v>
      </c>
      <c r="M75" s="54">
        <v>310.08009750999969</v>
      </c>
      <c r="N75" s="54">
        <v>0</v>
      </c>
      <c r="O75" s="54">
        <v>0</v>
      </c>
      <c r="P75" s="54">
        <v>310.08009750999969</v>
      </c>
      <c r="Q75" s="54">
        <v>0</v>
      </c>
    </row>
    <row r="76" spans="1:17" s="20" customFormat="1" ht="13.35" customHeight="1" x14ac:dyDescent="0.25">
      <c r="A76" s="54">
        <v>1090.384501906324</v>
      </c>
      <c r="B76" s="54">
        <v>39.53501167999999</v>
      </c>
      <c r="C76" s="54">
        <v>0</v>
      </c>
      <c r="D76" s="54">
        <v>344.30722202918002</v>
      </c>
      <c r="E76" s="54">
        <v>1474.2267356155041</v>
      </c>
      <c r="F76" s="54">
        <v>717.95260968578896</v>
      </c>
      <c r="G76" s="54">
        <f t="shared" si="6"/>
        <v>2192.1793453012933</v>
      </c>
      <c r="H76" s="42"/>
      <c r="I76" s="35" t="s">
        <v>49</v>
      </c>
      <c r="J76" s="58" t="s">
        <v>137</v>
      </c>
      <c r="K76" s="54">
        <f t="shared" si="3"/>
        <v>2192.1793453012929</v>
      </c>
      <c r="L76" s="54">
        <v>289.555637634562</v>
      </c>
      <c r="M76" s="54">
        <v>1902.623707666731</v>
      </c>
      <c r="N76" s="54">
        <v>218.99698701130896</v>
      </c>
      <c r="O76" s="54">
        <v>448.23532073591957</v>
      </c>
      <c r="P76" s="54">
        <v>966.87661347805681</v>
      </c>
      <c r="Q76" s="54">
        <v>268.51478644144572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265.78887500000008</v>
      </c>
      <c r="G77" s="54">
        <f t="shared" si="6"/>
        <v>265.78887500000008</v>
      </c>
      <c r="H77" s="42"/>
      <c r="I77" s="38" t="s">
        <v>171</v>
      </c>
      <c r="J77" s="38" t="s">
        <v>172</v>
      </c>
      <c r="K77" s="54">
        <f t="shared" si="3"/>
        <v>265.78887500000008</v>
      </c>
      <c r="L77" s="54">
        <v>0</v>
      </c>
      <c r="M77" s="54">
        <v>265.78887500000008</v>
      </c>
      <c r="N77" s="54">
        <v>0</v>
      </c>
      <c r="O77" s="54">
        <v>0</v>
      </c>
      <c r="P77" s="54">
        <v>265.78887500000008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35404.498352869829</v>
      </c>
      <c r="L78" s="54">
        <v>0</v>
      </c>
      <c r="M78" s="54">
        <v>35404.498352869829</v>
      </c>
      <c r="N78" s="54">
        <v>5808.471955516331</v>
      </c>
      <c r="O78" s="54">
        <v>1404.1383141712913</v>
      </c>
      <c r="P78" s="54">
        <v>10065.125052792984</v>
      </c>
      <c r="Q78" s="54">
        <v>18126.763030389222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30071.11626714329</v>
      </c>
      <c r="L79" s="54">
        <v>0</v>
      </c>
      <c r="M79" s="54">
        <v>30071.11626714329</v>
      </c>
      <c r="N79" s="54">
        <v>3045.3179435889988</v>
      </c>
      <c r="O79" s="54">
        <v>1032.2335746949911</v>
      </c>
      <c r="P79" s="54">
        <v>9035.7510713440315</v>
      </c>
      <c r="Q79" s="54">
        <v>16957.813677515267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18126.763030389222</v>
      </c>
      <c r="B82" s="54">
        <v>10065.125052792984</v>
      </c>
      <c r="C82" s="54">
        <v>1404.1383141712913</v>
      </c>
      <c r="D82" s="54">
        <v>5808.471955516331</v>
      </c>
      <c r="E82" s="54">
        <v>35404.498352869829</v>
      </c>
      <c r="F82" s="54">
        <v>0</v>
      </c>
      <c r="G82" s="54">
        <f t="shared" ref="G82:G83" si="7">E82+F82</f>
        <v>35404.498352869829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16957.813677515267</v>
      </c>
      <c r="B83" s="54">
        <v>9035.7510713440315</v>
      </c>
      <c r="C83" s="54">
        <v>1032.2335746949911</v>
      </c>
      <c r="D83" s="54">
        <v>3045.3179435889988</v>
      </c>
      <c r="E83" s="54">
        <v>30071.11626714329</v>
      </c>
      <c r="F83" s="54">
        <v>0</v>
      </c>
      <c r="G83" s="54">
        <f t="shared" si="7"/>
        <v>30071.11626714329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23547.372028738973</v>
      </c>
      <c r="L84" s="54">
        <v>0</v>
      </c>
      <c r="M84" s="54">
        <v>23547.372028738973</v>
      </c>
      <c r="N84" s="54">
        <v>0</v>
      </c>
      <c r="O84" s="54">
        <v>0</v>
      </c>
      <c r="P84" s="54">
        <v>7585.6795256698879</v>
      </c>
      <c r="Q84" s="54">
        <v>15961.692503069082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20494.356036931411</v>
      </c>
      <c r="L85" s="54">
        <v>0</v>
      </c>
      <c r="M85" s="54">
        <v>20494.356036931411</v>
      </c>
      <c r="N85" s="54">
        <v>0</v>
      </c>
      <c r="O85" s="54">
        <v>0</v>
      </c>
      <c r="P85" s="54">
        <v>4532.6635338623291</v>
      </c>
      <c r="Q85" s="54">
        <v>15961.692503069082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3053.0159918075569</v>
      </c>
      <c r="L86" s="54">
        <v>0</v>
      </c>
      <c r="M86" s="54">
        <v>3053.0159918075569</v>
      </c>
      <c r="N86" s="54">
        <v>0</v>
      </c>
      <c r="O86" s="54">
        <v>0</v>
      </c>
      <c r="P86" s="54">
        <v>3053.0159918075569</v>
      </c>
      <c r="Q86" s="54">
        <v>0</v>
      </c>
    </row>
    <row r="87" spans="1:17" s="20" customFormat="1" ht="27.6" customHeight="1" x14ac:dyDescent="0.25">
      <c r="A87" s="54">
        <v>98.239292070045011</v>
      </c>
      <c r="B87" s="54">
        <v>0</v>
      </c>
      <c r="C87" s="54">
        <v>0</v>
      </c>
      <c r="D87" s="54">
        <v>0</v>
      </c>
      <c r="E87" s="54">
        <v>98.239292070045011</v>
      </c>
      <c r="F87" s="54">
        <v>8.3580839999999998</v>
      </c>
      <c r="G87" s="54">
        <f t="shared" ref="G87" si="8">E87+F87</f>
        <v>106.59737607004502</v>
      </c>
      <c r="H87" s="43"/>
      <c r="I87" s="33" t="s">
        <v>54</v>
      </c>
      <c r="J87" s="56" t="s">
        <v>145</v>
      </c>
      <c r="K87" s="54">
        <f t="shared" si="3"/>
        <v>106.59737607004499</v>
      </c>
      <c r="L87" s="54">
        <v>0</v>
      </c>
      <c r="M87" s="54">
        <v>106.59737607004499</v>
      </c>
      <c r="N87" s="54">
        <v>47.378880412035244</v>
      </c>
      <c r="O87" s="54">
        <v>53.296120906952325</v>
      </c>
      <c r="P87" s="54">
        <v>0</v>
      </c>
      <c r="Q87" s="54">
        <v>5.922374751057438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11848.768240130836</v>
      </c>
      <c r="L88" s="54">
        <v>0</v>
      </c>
      <c r="M88" s="54">
        <v>11848.768240130836</v>
      </c>
      <c r="N88" s="54">
        <v>5761.0930751042943</v>
      </c>
      <c r="O88" s="54">
        <v>1350.8421932643548</v>
      </c>
      <c r="P88" s="54">
        <v>2479.4455271230991</v>
      </c>
      <c r="Q88" s="54">
        <v>2257.3874446391237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6515.3861544042957</v>
      </c>
      <c r="L89" s="54">
        <v>0</v>
      </c>
      <c r="M89" s="54">
        <v>6515.3861544042957</v>
      </c>
      <c r="N89" s="54">
        <v>2997.939063176962</v>
      </c>
      <c r="O89" s="54">
        <v>978.93745378805465</v>
      </c>
      <c r="P89" s="54">
        <v>1450.0715456741457</v>
      </c>
      <c r="Q89" s="54">
        <v>1088.4380917651699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-3124.0258558080159</v>
      </c>
      <c r="L90" s="54">
        <v>-3124.0258558080159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1088.4380917651699</v>
      </c>
      <c r="B94" s="54">
        <v>1450.0715456741457</v>
      </c>
      <c r="C94" s="54">
        <v>978.93745378805465</v>
      </c>
      <c r="D94" s="54">
        <v>2997.939063176962</v>
      </c>
      <c r="E94" s="54">
        <v>6515.3861544042957</v>
      </c>
      <c r="F94" s="54">
        <v>0</v>
      </c>
      <c r="G94" s="54">
        <f t="shared" ref="G94:G99" si="9">E94+F94</f>
        <v>6515.3861544042957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-3124.0258558080159</v>
      </c>
      <c r="G95" s="54">
        <f t="shared" si="9"/>
        <v>-3124.0258558080159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192.40066381599928</v>
      </c>
      <c r="B96" s="54">
        <v>94.873886740000003</v>
      </c>
      <c r="C96" s="54">
        <v>55</v>
      </c>
      <c r="D96" s="54">
        <v>204.40555389407717</v>
      </c>
      <c r="E96" s="54">
        <v>546.68010445007656</v>
      </c>
      <c r="F96" s="54">
        <v>203.8725672609321</v>
      </c>
      <c r="G96" s="54">
        <f t="shared" si="9"/>
        <v>750.55267171100866</v>
      </c>
      <c r="H96" s="43"/>
      <c r="I96" s="33" t="s">
        <v>57</v>
      </c>
      <c r="J96" s="56" t="s">
        <v>151</v>
      </c>
      <c r="K96" s="54">
        <f t="shared" ref="K96:K109" si="10">L96+M96</f>
        <v>750.55267171100854</v>
      </c>
      <c r="L96" s="54">
        <v>64.313907840000013</v>
      </c>
      <c r="M96" s="54">
        <v>686.23876387100847</v>
      </c>
      <c r="N96" s="54">
        <v>-0.3548665700000011</v>
      </c>
      <c r="O96" s="54">
        <v>55.000000404975786</v>
      </c>
      <c r="P96" s="54">
        <v>511.62459895411502</v>
      </c>
      <c r="Q96" s="54">
        <v>119.96903108191776</v>
      </c>
    </row>
    <row r="97" spans="1:17" s="17" customFormat="1" ht="13.35" customHeight="1" x14ac:dyDescent="0.25">
      <c r="A97" s="54">
        <v>0</v>
      </c>
      <c r="B97" s="54">
        <v>71.101571150000012</v>
      </c>
      <c r="C97" s="54">
        <v>0</v>
      </c>
      <c r="D97" s="54">
        <v>0</v>
      </c>
      <c r="E97" s="54">
        <v>71.101571150000012</v>
      </c>
      <c r="F97" s="54">
        <v>0</v>
      </c>
      <c r="G97" s="54">
        <f t="shared" si="9"/>
        <v>71.101571150000012</v>
      </c>
      <c r="H97" s="42"/>
      <c r="I97" s="35" t="s">
        <v>58</v>
      </c>
      <c r="J97" s="58" t="s">
        <v>152</v>
      </c>
      <c r="K97" s="54">
        <f t="shared" si="10"/>
        <v>71.776594150000008</v>
      </c>
      <c r="L97" s="54">
        <v>0</v>
      </c>
      <c r="M97" s="54">
        <v>71.776594150000008</v>
      </c>
      <c r="N97" s="54">
        <v>0</v>
      </c>
      <c r="O97" s="54">
        <v>0</v>
      </c>
      <c r="P97" s="54">
        <v>0</v>
      </c>
      <c r="Q97" s="54">
        <v>71.776594150000008</v>
      </c>
    </row>
    <row r="98" spans="1:17" s="17" customFormat="1" ht="13.35" customHeight="1" x14ac:dyDescent="0.25">
      <c r="A98" s="54">
        <v>163.46910475486968</v>
      </c>
      <c r="B98" s="54">
        <v>9.1719435900000068</v>
      </c>
      <c r="C98" s="54">
        <v>0</v>
      </c>
      <c r="D98" s="54">
        <v>166.97007710627085</v>
      </c>
      <c r="E98" s="54">
        <v>339.61112545114054</v>
      </c>
      <c r="F98" s="54">
        <v>136.14792787253973</v>
      </c>
      <c r="G98" s="54">
        <f t="shared" si="9"/>
        <v>475.75905332368029</v>
      </c>
      <c r="H98" s="42"/>
      <c r="I98" s="35" t="s">
        <v>59</v>
      </c>
      <c r="J98" s="58" t="s">
        <v>153</v>
      </c>
      <c r="K98" s="54">
        <f t="shared" si="10"/>
        <v>475.75905332368018</v>
      </c>
      <c r="L98" s="54">
        <v>9.1719435900000068</v>
      </c>
      <c r="M98" s="54">
        <v>466.58710973368017</v>
      </c>
      <c r="N98" s="54">
        <v>0</v>
      </c>
      <c r="O98" s="54">
        <v>0</v>
      </c>
      <c r="P98" s="54">
        <v>466.58710973368017</v>
      </c>
      <c r="Q98" s="54">
        <v>0</v>
      </c>
    </row>
    <row r="99" spans="1:17" s="20" customFormat="1" ht="13.35" customHeight="1" x14ac:dyDescent="0.25">
      <c r="A99" s="54">
        <v>28.931559061129622</v>
      </c>
      <c r="B99" s="54">
        <v>14.600371999999998</v>
      </c>
      <c r="C99" s="54">
        <v>55</v>
      </c>
      <c r="D99" s="54">
        <v>37.43547678780633</v>
      </c>
      <c r="E99" s="54">
        <v>135.96740784893595</v>
      </c>
      <c r="F99" s="54">
        <v>67.049616388392394</v>
      </c>
      <c r="G99" s="54">
        <f t="shared" si="9"/>
        <v>203.01702423732834</v>
      </c>
      <c r="H99" s="42"/>
      <c r="I99" s="35" t="s">
        <v>60</v>
      </c>
      <c r="J99" s="58" t="s">
        <v>154</v>
      </c>
      <c r="K99" s="54">
        <f t="shared" si="10"/>
        <v>203.01702423732834</v>
      </c>
      <c r="L99" s="54">
        <v>55.141964250000001</v>
      </c>
      <c r="M99" s="54">
        <v>147.87505998732834</v>
      </c>
      <c r="N99" s="54">
        <v>-0.3548665700000011</v>
      </c>
      <c r="O99" s="54">
        <v>55.000000404975786</v>
      </c>
      <c r="P99" s="54">
        <v>45.037489220434779</v>
      </c>
      <c r="Q99" s="54">
        <v>48.192436931917776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10"/>
        <v>3391.3602985963253</v>
      </c>
      <c r="L100" s="54">
        <v>-2984.4671963870696</v>
      </c>
      <c r="M100" s="54">
        <v>6375.8274949833949</v>
      </c>
      <c r="N100" s="54">
        <v>3202.6994836410349</v>
      </c>
      <c r="O100" s="54">
        <v>978.93745338308338</v>
      </c>
      <c r="P100" s="54">
        <v>1033.3208334600276</v>
      </c>
      <c r="Q100" s="54">
        <v>1160.8697244992525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1160.8697244992525</v>
      </c>
      <c r="B102" s="54">
        <v>1033.3208334600276</v>
      </c>
      <c r="C102" s="54">
        <v>978.93745338308338</v>
      </c>
      <c r="D102" s="54">
        <v>3202.6994836410349</v>
      </c>
      <c r="E102" s="54">
        <v>6375.8274949833949</v>
      </c>
      <c r="F102" s="54">
        <v>-2984.4671963870696</v>
      </c>
      <c r="G102" s="54">
        <f t="shared" ref="G102" si="11">E102+F102</f>
        <v>3391.3602985963253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10"/>
        <v>8724.7423843229099</v>
      </c>
      <c r="L103" s="54">
        <v>0</v>
      </c>
      <c r="M103" s="54">
        <v>8724.7423843229099</v>
      </c>
      <c r="N103" s="54">
        <v>4888.6426297063335</v>
      </c>
      <c r="O103" s="54">
        <v>68.593369475141827</v>
      </c>
      <c r="P103" s="54">
        <v>1818.7053228742695</v>
      </c>
      <c r="Q103" s="54">
        <v>1948.8010622671657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10"/>
        <v>8922.5842989842567</v>
      </c>
      <c r="L104" s="54">
        <v>0</v>
      </c>
      <c r="M104" s="54">
        <v>8922.5842989842567</v>
      </c>
      <c r="N104" s="54">
        <v>4902.8935664625387</v>
      </c>
      <c r="O104" s="54">
        <v>298.61188288074158</v>
      </c>
      <c r="P104" s="54">
        <v>1821.0714215842695</v>
      </c>
      <c r="Q104" s="54">
        <v>1900.0074280567082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10"/>
        <v>40.971145338652427</v>
      </c>
      <c r="L105" s="54">
        <v>0</v>
      </c>
      <c r="M105" s="54">
        <v>40.971145338652427</v>
      </c>
      <c r="N105" s="54">
        <v>-4.1932621135605368</v>
      </c>
      <c r="O105" s="54">
        <v>0</v>
      </c>
      <c r="P105" s="54">
        <v>-3.5355057100000002</v>
      </c>
      <c r="Q105" s="54">
        <v>48.69991316221298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10"/>
        <v>-238.81306000000001</v>
      </c>
      <c r="L106" s="54">
        <v>0</v>
      </c>
      <c r="M106" s="54">
        <v>-238.81306000000001</v>
      </c>
      <c r="N106" s="54">
        <v>-10.057674642644596</v>
      </c>
      <c r="O106" s="54">
        <v>-230.01851340559978</v>
      </c>
      <c r="P106" s="54">
        <v>1.1694070000000001</v>
      </c>
      <c r="Q106" s="54">
        <v>9.3721048244364183E-2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10"/>
        <v>5333.38208572654</v>
      </c>
      <c r="L107" s="54">
        <v>0</v>
      </c>
      <c r="M107" s="54">
        <v>5333.38208572654</v>
      </c>
      <c r="N107" s="54">
        <v>2763.1540119273322</v>
      </c>
      <c r="O107" s="54">
        <v>371.90473947630011</v>
      </c>
      <c r="P107" s="54">
        <v>1029.3739814489534</v>
      </c>
      <c r="Q107" s="54">
        <v>1168.9493528739538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10"/>
        <v>0</v>
      </c>
      <c r="L108" s="54">
        <v>-296.69440577759991</v>
      </c>
      <c r="M108" s="54">
        <v>296.69440577759985</v>
      </c>
      <c r="N108" s="54">
        <v>182.28450244051186</v>
      </c>
      <c r="O108" s="54">
        <v>69.52705385982614</v>
      </c>
      <c r="P108" s="54">
        <v>2.4950356864082472</v>
      </c>
      <c r="Q108" s="54">
        <v>42.387813790853706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10"/>
        <v>-4.2291503632441163E-11</v>
      </c>
      <c r="L109" s="52">
        <v>-2687.7727906094515</v>
      </c>
      <c r="M109" s="52">
        <v>2687.7727906094092</v>
      </c>
      <c r="N109" s="52">
        <v>894.92636342152593</v>
      </c>
      <c r="O109" s="52">
        <v>1212.7217695243969</v>
      </c>
      <c r="P109" s="52">
        <v>241.49445634830238</v>
      </c>
      <c r="Q109" s="52">
        <v>338.63020131518863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workbookViewId="0">
      <pane ySplit="8" topLeftCell="A9" activePane="bottomLeft" state="frozen"/>
      <selection activeCell="J114" sqref="J114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214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3465.3109512458714</v>
      </c>
      <c r="B10" s="54">
        <v>2575.8965335108765</v>
      </c>
      <c r="C10" s="54">
        <v>8359.5994087020554</v>
      </c>
      <c r="D10" s="54">
        <v>13781.95814234689</v>
      </c>
      <c r="E10" s="54">
        <v>28182.765035805696</v>
      </c>
      <c r="F10" s="54">
        <v>0</v>
      </c>
      <c r="G10" s="54">
        <f>E10+F10</f>
        <v>28182.765035805696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2167.437420805059</v>
      </c>
      <c r="B11" s="54">
        <v>199.84506370167637</v>
      </c>
      <c r="C11" s="54">
        <v>8359.5994087020554</v>
      </c>
      <c r="D11" s="54">
        <v>13739.005546177215</v>
      </c>
      <c r="E11" s="54">
        <v>24465.887439386006</v>
      </c>
      <c r="F11" s="54">
        <v>0</v>
      </c>
      <c r="G11" s="54">
        <f t="shared" ref="G11:G17" si="0">E11+F11</f>
        <v>24465.887439386006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1032.9777823822615</v>
      </c>
      <c r="B12" s="54">
        <v>11.460831529010813</v>
      </c>
      <c r="C12" s="54">
        <v>0</v>
      </c>
      <c r="D12" s="54">
        <v>42.952596169674344</v>
      </c>
      <c r="E12" s="54">
        <v>1087.3912100809466</v>
      </c>
      <c r="F12" s="54">
        <v>0</v>
      </c>
      <c r="G12" s="54">
        <f t="shared" si="0"/>
        <v>1087.3912100809466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264.89574805855113</v>
      </c>
      <c r="B13" s="54">
        <v>2364.5906382801895</v>
      </c>
      <c r="C13" s="54">
        <v>0</v>
      </c>
      <c r="D13" s="54">
        <v>0</v>
      </c>
      <c r="E13" s="54">
        <v>2629.4863863387404</v>
      </c>
      <c r="F13" s="54">
        <v>0</v>
      </c>
      <c r="G13" s="54">
        <f t="shared" si="0"/>
        <v>2629.4863863387404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1517.1367009005016</v>
      </c>
      <c r="F14" s="54">
        <v>0</v>
      </c>
      <c r="G14" s="54">
        <f t="shared" si="0"/>
        <v>1517.1367009005016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12963.525052052559</v>
      </c>
      <c r="G15" s="54">
        <f t="shared" si="0"/>
        <v>12963.525052052559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7290.4820482363011</v>
      </c>
      <c r="G16" s="54">
        <f t="shared" si="0"/>
        <v>7290.4820482363011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5673.0430038162576</v>
      </c>
      <c r="G17" s="54">
        <f t="shared" si="0"/>
        <v>5673.0430038162576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14460.460662263531</v>
      </c>
      <c r="L18" s="54">
        <v>0</v>
      </c>
      <c r="M18" s="54">
        <v>14460.460662263531</v>
      </c>
      <c r="N18" s="54">
        <v>7675.648786925909</v>
      </c>
      <c r="O18" s="54">
        <v>5376.5863143725683</v>
      </c>
      <c r="P18" s="54">
        <v>577.91346151872494</v>
      </c>
      <c r="Q18" s="54">
        <v>830.31209944632815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15921.989109114498</v>
      </c>
      <c r="L19" s="54">
        <v>15921.989109114498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6164.2411226006752</v>
      </c>
      <c r="L20" s="54">
        <v>6164.2411226006752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9757.747986513823</v>
      </c>
      <c r="L21" s="54">
        <v>9757.747986513823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15239.441074442662</v>
      </c>
      <c r="L22" s="54">
        <v>0</v>
      </c>
      <c r="M22" s="54">
        <v>15239.441074442662</v>
      </c>
      <c r="N22" s="54">
        <v>6106.3093554209809</v>
      </c>
      <c r="O22" s="54">
        <v>2983.0130943294866</v>
      </c>
      <c r="P22" s="54">
        <v>1997.9830719921517</v>
      </c>
      <c r="Q22" s="54">
        <v>2634.9988517995434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1882.6348106961095</v>
      </c>
      <c r="L23" s="54">
        <v>0</v>
      </c>
      <c r="M23" s="54">
        <v>1882.6348106961095</v>
      </c>
      <c r="N23" s="54">
        <v>751.04524195220574</v>
      </c>
      <c r="O23" s="54">
        <v>246.84245622820089</v>
      </c>
      <c r="P23" s="54">
        <v>305.70502267413173</v>
      </c>
      <c r="Q23" s="54">
        <v>579.04208984157117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10398.342206684612</v>
      </c>
      <c r="L24" s="54">
        <v>-2958.4640570619399</v>
      </c>
      <c r="M24" s="54">
        <v>13356.806263746552</v>
      </c>
      <c r="N24" s="54">
        <v>5355.2641134687747</v>
      </c>
      <c r="O24" s="54">
        <v>2736.1706381012859</v>
      </c>
      <c r="P24" s="54">
        <v>1692.2780493180198</v>
      </c>
      <c r="Q24" s="54">
        <v>2055.956761957972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2634.9988517995434</v>
      </c>
      <c r="B28" s="54">
        <v>1997.9830719921517</v>
      </c>
      <c r="C28" s="54">
        <v>2983.0130943294866</v>
      </c>
      <c r="D28" s="54">
        <v>6106.3093554209809</v>
      </c>
      <c r="E28" s="54">
        <v>15239.441074442662</v>
      </c>
      <c r="F28" s="54">
        <v>0</v>
      </c>
      <c r="G28" s="54">
        <f t="shared" ref="G28:G29" si="2">E28+F28</f>
        <v>15239.441074442662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2055.956761957972</v>
      </c>
      <c r="B29" s="54">
        <v>1692.2780493180201</v>
      </c>
      <c r="C29" s="54">
        <v>2736.1706381012859</v>
      </c>
      <c r="D29" s="54">
        <v>5355.2641134687747</v>
      </c>
      <c r="E29" s="54">
        <v>13356.806263746552</v>
      </c>
      <c r="F29" s="54">
        <v>-2958.4640570619399</v>
      </c>
      <c r="G29" s="54">
        <f t="shared" si="2"/>
        <v>10398.342206684612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7969.4325417359642</v>
      </c>
      <c r="L30" s="54">
        <v>625.07868860296173</v>
      </c>
      <c r="M30" s="54">
        <v>7344.3538531330023</v>
      </c>
      <c r="N30" s="54">
        <v>3742.5732116902204</v>
      </c>
      <c r="O30" s="54">
        <v>1371.1952125814801</v>
      </c>
      <c r="P30" s="54">
        <v>1652.5620374485516</v>
      </c>
      <c r="Q30" s="54">
        <v>578.02339141275002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6760.0354827385208</v>
      </c>
      <c r="L31" s="54">
        <v>509.79192735043142</v>
      </c>
      <c r="M31" s="54">
        <v>6250.2435553880896</v>
      </c>
      <c r="N31" s="54">
        <v>3298.7236254536379</v>
      </c>
      <c r="O31" s="54">
        <v>1184.1075046259284</v>
      </c>
      <c r="P31" s="54">
        <v>1252.9267671883986</v>
      </c>
      <c r="Q31" s="54">
        <v>514.4856581201243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1209.3970589974431</v>
      </c>
      <c r="L32" s="54">
        <v>115.28676125253027</v>
      </c>
      <c r="M32" s="54">
        <v>1094.1102977449127</v>
      </c>
      <c r="N32" s="54">
        <v>443.8495862365823</v>
      </c>
      <c r="O32" s="54">
        <v>187.08770795555174</v>
      </c>
      <c r="P32" s="54">
        <v>399.63527026015305</v>
      </c>
      <c r="Q32" s="54">
        <v>63.537733292625674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1782.3362583145754</v>
      </c>
      <c r="L33" s="54">
        <v>0</v>
      </c>
      <c r="M33" s="54">
        <v>1782.3362583145754</v>
      </c>
      <c r="N33" s="54">
        <v>10.722984888441129</v>
      </c>
      <c r="O33" s="54">
        <v>182.68481550705809</v>
      </c>
      <c r="P33" s="54">
        <v>1.0824177799151711</v>
      </c>
      <c r="Q33" s="54">
        <v>11.898083955428678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1575.9479561837325</v>
      </c>
      <c r="L34" s="54">
        <v>0</v>
      </c>
      <c r="M34" s="54">
        <v>1575.9479561837325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206.38830213084307</v>
      </c>
      <c r="L35" s="54">
        <v>0</v>
      </c>
      <c r="M35" s="54">
        <v>206.38830213084307</v>
      </c>
      <c r="N35" s="54">
        <v>10.722984888441129</v>
      </c>
      <c r="O35" s="54">
        <v>182.68481550705809</v>
      </c>
      <c r="P35" s="54">
        <v>1.0824177799151711</v>
      </c>
      <c r="Q35" s="54">
        <v>11.898083955428678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180.04235689726551</v>
      </c>
      <c r="L36" s="54">
        <v>0</v>
      </c>
      <c r="M36" s="54">
        <v>180.04235689726551</v>
      </c>
      <c r="N36" s="54">
        <v>65.429348901194402</v>
      </c>
      <c r="O36" s="54">
        <v>0</v>
      </c>
      <c r="P36" s="54">
        <v>0.2766250288176223</v>
      </c>
      <c r="Q36" s="54">
        <v>55.525127684022721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58.81125528323075</v>
      </c>
      <c r="L37" s="54">
        <v>0</v>
      </c>
      <c r="M37" s="54">
        <v>58.81125528323075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121.23110161403474</v>
      </c>
      <c r="L38" s="54">
        <v>0</v>
      </c>
      <c r="M38" s="54">
        <v>121.23110161403474</v>
      </c>
      <c r="N38" s="54">
        <v>65.429348901194402</v>
      </c>
      <c r="O38" s="54">
        <v>0</v>
      </c>
      <c r="P38" s="54">
        <v>0.2766250288176223</v>
      </c>
      <c r="Q38" s="54">
        <v>55.525127684022721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6292.793319892352</v>
      </c>
      <c r="L39" s="54">
        <v>0</v>
      </c>
      <c r="M39" s="54">
        <v>6292.793319892352</v>
      </c>
      <c r="N39" s="54">
        <v>2418.4425077435135</v>
      </c>
      <c r="O39" s="54">
        <v>1429.1330662409484</v>
      </c>
      <c r="P39" s="54">
        <v>344.6152417925021</v>
      </c>
      <c r="Q39" s="54">
        <v>2100.6025041153871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5575.8190045448773</v>
      </c>
      <c r="L40" s="54">
        <v>0</v>
      </c>
      <c r="M40" s="54">
        <v>5575.8190045448773</v>
      </c>
      <c r="N40" s="54">
        <v>2418.4425077435135</v>
      </c>
      <c r="O40" s="54">
        <v>1429.1330662409484</v>
      </c>
      <c r="P40" s="54">
        <v>344.6152417925021</v>
      </c>
      <c r="Q40" s="54">
        <v>1383.6281887679129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716.97431534747454</v>
      </c>
      <c r="L41" s="54">
        <v>0</v>
      </c>
      <c r="M41" s="54">
        <v>716.97431534747454</v>
      </c>
      <c r="N41" s="54">
        <v>0</v>
      </c>
      <c r="O41" s="54">
        <v>0</v>
      </c>
      <c r="P41" s="54">
        <v>0</v>
      </c>
      <c r="Q41" s="54">
        <v>716.97431534747454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4410.1585091962424</v>
      </c>
      <c r="L42" s="54">
        <v>0</v>
      </c>
      <c r="M42" s="54">
        <v>4410.1585091962424</v>
      </c>
      <c r="N42" s="54">
        <v>1667.3972657913077</v>
      </c>
      <c r="O42" s="54">
        <v>1182.2906100127475</v>
      </c>
      <c r="P42" s="54">
        <v>38.910219118370378</v>
      </c>
      <c r="Q42" s="54">
        <v>1521.5604142738159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2100.6025041153871</v>
      </c>
      <c r="B44" s="54">
        <v>344.6152417925021</v>
      </c>
      <c r="C44" s="54">
        <v>1429.1330662409484</v>
      </c>
      <c r="D44" s="54">
        <v>2418.4425077435135</v>
      </c>
      <c r="E44" s="54">
        <v>6292.793319892352</v>
      </c>
      <c r="F44" s="54">
        <v>0</v>
      </c>
      <c r="G44" s="54">
        <f>E44+F44</f>
        <v>6292.793319892352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1521.5604142738159</v>
      </c>
      <c r="B45" s="54">
        <v>38.910219118370378</v>
      </c>
      <c r="C45" s="54">
        <v>1182.2906100127475</v>
      </c>
      <c r="D45" s="54">
        <v>1667.3972657913077</v>
      </c>
      <c r="E45" s="54">
        <v>4410.1585091962424</v>
      </c>
      <c r="F45" s="54">
        <v>0</v>
      </c>
      <c r="G45" s="54">
        <f t="shared" ref="G45:G60" si="4">E45+F45</f>
        <v>4410.1585091962424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6165.1941795657267</v>
      </c>
      <c r="B46" s="54">
        <v>0</v>
      </c>
      <c r="C46" s="54">
        <v>0</v>
      </c>
      <c r="D46" s="54">
        <v>0</v>
      </c>
      <c r="E46" s="54">
        <v>6165.1941795657267</v>
      </c>
      <c r="F46" s="54">
        <v>1804.2383621702379</v>
      </c>
      <c r="G46" s="54">
        <f t="shared" si="4"/>
        <v>7969.4325417359651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5168.7927325094588</v>
      </c>
      <c r="B47" s="54">
        <v>0</v>
      </c>
      <c r="C47" s="54">
        <v>0</v>
      </c>
      <c r="D47" s="54">
        <v>0</v>
      </c>
      <c r="E47" s="54">
        <v>5168.7927325094588</v>
      </c>
      <c r="F47" s="54">
        <v>1591.2427502290634</v>
      </c>
      <c r="G47" s="54">
        <f t="shared" si="4"/>
        <v>6760.0354827385218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996.40144705626858</v>
      </c>
      <c r="B48" s="54">
        <v>0</v>
      </c>
      <c r="C48" s="54">
        <v>0</v>
      </c>
      <c r="D48" s="54">
        <v>0</v>
      </c>
      <c r="E48" s="54">
        <v>996.40144705626858</v>
      </c>
      <c r="F48" s="54">
        <v>212.99561194117439</v>
      </c>
      <c r="G48" s="54">
        <f t="shared" si="4"/>
        <v>1209.3970589974429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1758.5476875199031</v>
      </c>
      <c r="C49" s="54">
        <v>0</v>
      </c>
      <c r="D49" s="54">
        <v>0</v>
      </c>
      <c r="E49" s="54">
        <v>1758.5476875199031</v>
      </c>
      <c r="F49" s="54">
        <v>23.788570794672264</v>
      </c>
      <c r="G49" s="54">
        <f t="shared" si="4"/>
        <v>1782.3362583145754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1553.5694037579703</v>
      </c>
      <c r="C50" s="54">
        <v>0</v>
      </c>
      <c r="D50" s="54">
        <v>0</v>
      </c>
      <c r="E50" s="54">
        <v>1553.5694037579703</v>
      </c>
      <c r="F50" s="54">
        <v>22.378552425762081</v>
      </c>
      <c r="G50" s="54">
        <f t="shared" si="4"/>
        <v>1575.9479561837325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204.97828376193291</v>
      </c>
      <c r="C51" s="54">
        <v>0</v>
      </c>
      <c r="D51" s="54">
        <v>0</v>
      </c>
      <c r="E51" s="54">
        <v>204.97828376193291</v>
      </c>
      <c r="F51" s="54">
        <v>1.4100183689101859</v>
      </c>
      <c r="G51" s="54">
        <f t="shared" si="4"/>
        <v>206.3883021308431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180.04235689726548</v>
      </c>
      <c r="L52" s="54">
        <v>23.572195270687338</v>
      </c>
      <c r="M52" s="54">
        <v>156.47016162657815</v>
      </c>
      <c r="N52" s="54">
        <v>0</v>
      </c>
      <c r="O52" s="54">
        <v>0</v>
      </c>
      <c r="P52" s="54">
        <v>156.47016162657815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58.811255283230757</v>
      </c>
      <c r="L53" s="54">
        <v>15.143815428397195</v>
      </c>
      <c r="M53" s="54">
        <v>43.66743985483356</v>
      </c>
      <c r="N53" s="54">
        <v>0</v>
      </c>
      <c r="O53" s="54">
        <v>0</v>
      </c>
      <c r="P53" s="54">
        <v>43.66743985483356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121.23110161403476</v>
      </c>
      <c r="L54" s="54">
        <v>8.4283798422901448</v>
      </c>
      <c r="M54" s="54">
        <v>112.80272177174461</v>
      </c>
      <c r="N54" s="54">
        <v>0</v>
      </c>
      <c r="O54" s="54">
        <v>0</v>
      </c>
      <c r="P54" s="54">
        <v>112.80272177174461</v>
      </c>
      <c r="Q54" s="54">
        <v>0</v>
      </c>
    </row>
    <row r="55" spans="1:17" s="22" customFormat="1" ht="13.35" customHeight="1" x14ac:dyDescent="0.25">
      <c r="A55" s="54">
        <v>773.16984665205314</v>
      </c>
      <c r="B55" s="54">
        <v>329.43919731530002</v>
      </c>
      <c r="C55" s="54">
        <v>46280.360606231334</v>
      </c>
      <c r="D55" s="54">
        <v>603.48241687141342</v>
      </c>
      <c r="E55" s="54">
        <v>47986.452067070102</v>
      </c>
      <c r="F55" s="54">
        <v>35576.831480841822</v>
      </c>
      <c r="G55" s="54">
        <f t="shared" si="4"/>
        <v>83563.283547911924</v>
      </c>
      <c r="H55" s="43"/>
      <c r="I55" s="33" t="s">
        <v>32</v>
      </c>
      <c r="J55" s="56" t="s">
        <v>121</v>
      </c>
      <c r="K55" s="54">
        <f t="shared" si="3"/>
        <v>83563.283547911924</v>
      </c>
      <c r="L55" s="54">
        <v>35410.620872570646</v>
      </c>
      <c r="M55" s="54">
        <v>48152.662675341278</v>
      </c>
      <c r="N55" s="54">
        <v>1629.1433730915289</v>
      </c>
      <c r="O55" s="54">
        <v>46142.145709274562</v>
      </c>
      <c r="P55" s="54">
        <v>82.191766331298894</v>
      </c>
      <c r="Q55" s="54">
        <v>299.1818266438882</v>
      </c>
    </row>
    <row r="56" spans="1:17" s="22" customFormat="1" ht="13.35" customHeight="1" x14ac:dyDescent="0.25">
      <c r="A56" s="54">
        <v>601.44375635279005</v>
      </c>
      <c r="B56" s="54">
        <v>245.85073295917957</v>
      </c>
      <c r="C56" s="54">
        <v>43608.615931639848</v>
      </c>
      <c r="D56" s="54">
        <v>487.78032615564535</v>
      </c>
      <c r="E56" s="54">
        <v>44943.690747107466</v>
      </c>
      <c r="F56" s="54">
        <v>17982.432479798372</v>
      </c>
      <c r="G56" s="54">
        <f t="shared" si="4"/>
        <v>62926.123226905838</v>
      </c>
      <c r="H56" s="42"/>
      <c r="I56" s="35" t="s">
        <v>33</v>
      </c>
      <c r="J56" s="58" t="s">
        <v>122</v>
      </c>
      <c r="K56" s="54">
        <f t="shared" si="3"/>
        <v>62926.123226905838</v>
      </c>
      <c r="L56" s="54">
        <v>33283.369972971544</v>
      </c>
      <c r="M56" s="54">
        <v>29642.75325393429</v>
      </c>
      <c r="N56" s="54">
        <v>681.68939777559024</v>
      </c>
      <c r="O56" s="54">
        <v>28583.380900599801</v>
      </c>
      <c r="P56" s="54">
        <v>82.133541571197838</v>
      </c>
      <c r="Q56" s="54">
        <v>295.54941398770313</v>
      </c>
    </row>
    <row r="57" spans="1:17" s="22" customFormat="1" ht="13.35" customHeight="1" x14ac:dyDescent="0.25">
      <c r="A57" s="54">
        <v>76.632560441783312</v>
      </c>
      <c r="B57" s="54">
        <v>59.538224413050102</v>
      </c>
      <c r="C57" s="54">
        <v>2731.5545932923524</v>
      </c>
      <c r="D57" s="54">
        <v>123.17840866550257</v>
      </c>
      <c r="E57" s="54">
        <v>2990.9037868126879</v>
      </c>
      <c r="F57" s="54">
        <v>2443.4739570852844</v>
      </c>
      <c r="G57" s="54">
        <f t="shared" si="4"/>
        <v>5434.3777438979723</v>
      </c>
      <c r="H57" s="42"/>
      <c r="I57" s="45" t="s">
        <v>34</v>
      </c>
      <c r="J57" s="58" t="s">
        <v>123</v>
      </c>
      <c r="K57" s="54">
        <f t="shared" si="3"/>
        <v>5434.3777438979714</v>
      </c>
      <c r="L57" s="54">
        <v>2436.655437810306</v>
      </c>
      <c r="M57" s="54">
        <v>2997.7223060876654</v>
      </c>
      <c r="N57" s="54">
        <v>491.36799577195529</v>
      </c>
      <c r="O57" s="54">
        <v>2506.3543103157103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-364.64892443134147</v>
      </c>
      <c r="D58" s="54">
        <v>-28.944462332396309</v>
      </c>
      <c r="E58" s="54">
        <v>-393.59338676373778</v>
      </c>
      <c r="F58" s="54">
        <v>1779.2782082610474</v>
      </c>
      <c r="G58" s="54">
        <f t="shared" si="4"/>
        <v>1385.6848214973097</v>
      </c>
      <c r="H58" s="42"/>
      <c r="I58" s="35" t="s">
        <v>35</v>
      </c>
      <c r="J58" s="58" t="s">
        <v>124</v>
      </c>
      <c r="K58" s="54">
        <f t="shared" si="3"/>
        <v>1385.6848214973097</v>
      </c>
      <c r="L58" s="54">
        <v>-393.59338676373778</v>
      </c>
      <c r="M58" s="54">
        <v>1779.2782082610474</v>
      </c>
      <c r="N58" s="54">
        <v>427.4117795521168</v>
      </c>
      <c r="O58" s="54">
        <v>1351.8664287089305</v>
      </c>
      <c r="P58" s="54">
        <v>0</v>
      </c>
      <c r="Q58" s="54">
        <v>-1.3648617737160272E-32</v>
      </c>
    </row>
    <row r="59" spans="1:17" s="22" customFormat="1" ht="13.35" customHeight="1" x14ac:dyDescent="0.25">
      <c r="A59" s="54">
        <v>95.085169089287163</v>
      </c>
      <c r="B59" s="54">
        <v>0.58881814975900704</v>
      </c>
      <c r="C59" s="54">
        <v>304.83900573047418</v>
      </c>
      <c r="D59" s="54">
        <v>15.636936640663601</v>
      </c>
      <c r="E59" s="54">
        <v>416.14992961018396</v>
      </c>
      <c r="F59" s="54">
        <v>13371.646835697124</v>
      </c>
      <c r="G59" s="54">
        <f t="shared" si="4"/>
        <v>13787.796765307308</v>
      </c>
      <c r="H59" s="42"/>
      <c r="I59" s="45" t="s">
        <v>36</v>
      </c>
      <c r="J59" s="46" t="s">
        <v>170</v>
      </c>
      <c r="K59" s="54">
        <f t="shared" si="3"/>
        <v>13787.796765307308</v>
      </c>
      <c r="L59" s="54">
        <v>84.079304403937414</v>
      </c>
      <c r="M59" s="54">
        <v>13703.71746090337</v>
      </c>
      <c r="N59" s="54">
        <v>3.1738517992828834</v>
      </c>
      <c r="O59" s="54">
        <v>13700.543609104088</v>
      </c>
      <c r="P59" s="54">
        <v>0</v>
      </c>
      <c r="Q59" s="54">
        <v>0</v>
      </c>
    </row>
    <row r="60" spans="1:17" s="21" customFormat="1" ht="13.35" customHeight="1" x14ac:dyDescent="0.25">
      <c r="A60" s="54">
        <v>8.3607681927347806E-3</v>
      </c>
      <c r="B60" s="54">
        <v>23.461421793311334</v>
      </c>
      <c r="C60" s="54">
        <v>7.783414277165201E-34</v>
      </c>
      <c r="D60" s="54">
        <v>5.8312077419982238</v>
      </c>
      <c r="E60" s="54">
        <v>29.300990303502296</v>
      </c>
      <c r="F60" s="54">
        <v>-1.1795048254864569E-32</v>
      </c>
      <c r="G60" s="54">
        <f t="shared" si="4"/>
        <v>29.300990303502296</v>
      </c>
      <c r="H60" s="42"/>
      <c r="I60" s="35" t="s">
        <v>37</v>
      </c>
      <c r="J60" s="58" t="s">
        <v>125</v>
      </c>
      <c r="K60" s="54">
        <f t="shared" si="3"/>
        <v>29.300990303502296</v>
      </c>
      <c r="L60" s="54">
        <v>0.10954414859729449</v>
      </c>
      <c r="M60" s="54">
        <v>29.191446154905002</v>
      </c>
      <c r="N60" s="54">
        <v>25.500348192583743</v>
      </c>
      <c r="O60" s="54">
        <v>4.6054603519849802E-4</v>
      </c>
      <c r="P60" s="54">
        <v>5.8224760101041405E-2</v>
      </c>
      <c r="Q60" s="54">
        <v>3.6324126561850174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13893.854417080225</v>
      </c>
      <c r="L61" s="54">
        <v>0</v>
      </c>
      <c r="M61" s="54">
        <v>13893.854417080225</v>
      </c>
      <c r="N61" s="54">
        <v>1392.7815515233974</v>
      </c>
      <c r="O61" s="54">
        <v>1567.3479631977179</v>
      </c>
      <c r="P61" s="54">
        <v>2193.9401986698285</v>
      </c>
      <c r="Q61" s="54">
        <v>8739.7847036892799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12011.219606384115</v>
      </c>
      <c r="L62" s="54">
        <v>0</v>
      </c>
      <c r="M62" s="54">
        <v>12011.219606384115</v>
      </c>
      <c r="N62" s="54">
        <v>641.73630957119167</v>
      </c>
      <c r="O62" s="54">
        <v>1320.505506969517</v>
      </c>
      <c r="P62" s="54">
        <v>1888.2351759956969</v>
      </c>
      <c r="Q62" s="54">
        <v>8160.7426138477085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8739.7847036892799</v>
      </c>
      <c r="B64" s="54">
        <v>2193.9401986698285</v>
      </c>
      <c r="C64" s="54">
        <v>1567.3479631977179</v>
      </c>
      <c r="D64" s="54">
        <v>1392.7815515233974</v>
      </c>
      <c r="E64" s="54">
        <v>13893.854417080225</v>
      </c>
      <c r="F64" s="54">
        <v>0</v>
      </c>
      <c r="G64" s="54">
        <f t="shared" ref="G64:G77" si="5">E64+F64</f>
        <v>13893.854417080225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8160.7426138477085</v>
      </c>
      <c r="B65" s="54">
        <v>1888.2351759956969</v>
      </c>
      <c r="C65" s="54">
        <v>1320.505506969517</v>
      </c>
      <c r="D65" s="54">
        <v>641.73630957119167</v>
      </c>
      <c r="E65" s="54">
        <v>12011.219606384115</v>
      </c>
      <c r="F65" s="54">
        <v>0</v>
      </c>
      <c r="G65" s="54">
        <f t="shared" si="5"/>
        <v>12011.219606384115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2312.1626317068076</v>
      </c>
      <c r="C66" s="54">
        <v>0</v>
      </c>
      <c r="D66" s="54">
        <v>0</v>
      </c>
      <c r="E66" s="54">
        <v>2312.1626317068076</v>
      </c>
      <c r="F66" s="54">
        <v>49.467961901798795</v>
      </c>
      <c r="G66" s="54">
        <f t="shared" si="5"/>
        <v>2361.6305936086064</v>
      </c>
      <c r="H66" s="43"/>
      <c r="I66" s="33" t="s">
        <v>39</v>
      </c>
      <c r="J66" s="56" t="s">
        <v>127</v>
      </c>
      <c r="K66" s="54">
        <f t="shared" si="3"/>
        <v>2361.6305936086064</v>
      </c>
      <c r="L66" s="54">
        <v>121.95724287685711</v>
      </c>
      <c r="M66" s="54">
        <v>2239.6733507317495</v>
      </c>
      <c r="N66" s="54">
        <v>299.72316518963959</v>
      </c>
      <c r="O66" s="54">
        <v>772.25542970505114</v>
      </c>
      <c r="P66" s="54">
        <v>1.7191415943024149</v>
      </c>
      <c r="Q66" s="54">
        <v>1165.9756142427564</v>
      </c>
    </row>
    <row r="67" spans="1:17" s="17" customFormat="1" ht="13.35" customHeight="1" x14ac:dyDescent="0.25">
      <c r="A67" s="55">
        <v>0</v>
      </c>
      <c r="B67" s="55">
        <v>2203.8029841422508</v>
      </c>
      <c r="C67" s="55">
        <v>0</v>
      </c>
      <c r="D67" s="55">
        <v>0</v>
      </c>
      <c r="E67" s="55">
        <v>2203.8029841422508</v>
      </c>
      <c r="F67" s="55">
        <v>49.467961901798795</v>
      </c>
      <c r="G67" s="55">
        <f t="shared" si="5"/>
        <v>2253.2709460440497</v>
      </c>
      <c r="H67" s="42"/>
      <c r="I67" s="47" t="s">
        <v>40</v>
      </c>
      <c r="J67" s="63" t="s">
        <v>128</v>
      </c>
      <c r="K67" s="55">
        <f t="shared" si="3"/>
        <v>2253.2709460440501</v>
      </c>
      <c r="L67" s="55">
        <v>121.95724287685711</v>
      </c>
      <c r="M67" s="55">
        <v>2131.3137031671931</v>
      </c>
      <c r="N67" s="55">
        <v>269.7046082270856</v>
      </c>
      <c r="O67" s="55">
        <v>696.29982966061868</v>
      </c>
      <c r="P67" s="55">
        <v>0</v>
      </c>
      <c r="Q67" s="55">
        <v>1165.3092652794885</v>
      </c>
    </row>
    <row r="68" spans="1:17" s="17" customFormat="1" ht="13.35" customHeight="1" x14ac:dyDescent="0.25">
      <c r="A68" s="54">
        <v>0</v>
      </c>
      <c r="B68" s="54">
        <v>108.35964756455672</v>
      </c>
      <c r="C68" s="54">
        <v>0</v>
      </c>
      <c r="D68" s="54">
        <v>0</v>
      </c>
      <c r="E68" s="54">
        <v>108.35964756455672</v>
      </c>
      <c r="F68" s="54">
        <v>0</v>
      </c>
      <c r="G68" s="54">
        <f t="shared" si="5"/>
        <v>108.35964756455672</v>
      </c>
      <c r="H68" s="42"/>
      <c r="I68" s="35" t="s">
        <v>41</v>
      </c>
      <c r="J68" s="58" t="s">
        <v>129</v>
      </c>
      <c r="K68" s="54">
        <f t="shared" si="3"/>
        <v>108.35964756455672</v>
      </c>
      <c r="L68" s="54">
        <v>0</v>
      </c>
      <c r="M68" s="54">
        <v>108.35964756455672</v>
      </c>
      <c r="N68" s="54">
        <v>30.018556962553951</v>
      </c>
      <c r="O68" s="54">
        <v>75.955600044432472</v>
      </c>
      <c r="P68" s="54">
        <v>1.7191415943024149</v>
      </c>
      <c r="Q68" s="54">
        <v>0.6663489632678633</v>
      </c>
    </row>
    <row r="69" spans="1:17" s="17" customFormat="1" ht="13.35" customHeight="1" x14ac:dyDescent="0.25">
      <c r="A69" s="54">
        <v>1.6013178019776946</v>
      </c>
      <c r="B69" s="54">
        <v>1786.1833150886246</v>
      </c>
      <c r="C69" s="54">
        <v>13.829946734119297</v>
      </c>
      <c r="D69" s="54">
        <v>155.61407679258829</v>
      </c>
      <c r="E69" s="54">
        <v>1957.2286564173098</v>
      </c>
      <c r="F69" s="54">
        <v>158.24908871826761</v>
      </c>
      <c r="G69" s="54">
        <f t="shared" si="5"/>
        <v>2115.4777451355776</v>
      </c>
      <c r="H69" s="42"/>
      <c r="I69" s="33" t="s">
        <v>42</v>
      </c>
      <c r="J69" s="56" t="s">
        <v>130</v>
      </c>
      <c r="K69" s="54">
        <f t="shared" si="3"/>
        <v>2115.4777451355776</v>
      </c>
      <c r="L69" s="54">
        <v>376.04046486417178</v>
      </c>
      <c r="M69" s="54">
        <v>1739.4372802714056</v>
      </c>
      <c r="N69" s="54">
        <v>0</v>
      </c>
      <c r="O69" s="54">
        <v>0</v>
      </c>
      <c r="P69" s="54">
        <v>0</v>
      </c>
      <c r="Q69" s="54">
        <v>1739.4372802714056</v>
      </c>
    </row>
    <row r="70" spans="1:17" s="18" customFormat="1" ht="13.35" customHeight="1" x14ac:dyDescent="0.25">
      <c r="A70" s="54">
        <v>1963.1801542044159</v>
      </c>
      <c r="B70" s="54">
        <v>0</v>
      </c>
      <c r="C70" s="54">
        <v>0</v>
      </c>
      <c r="D70" s="54">
        <v>0</v>
      </c>
      <c r="E70" s="54">
        <v>1963.1801542044159</v>
      </c>
      <c r="F70" s="54">
        <v>618.21036592999997</v>
      </c>
      <c r="G70" s="54">
        <f t="shared" si="5"/>
        <v>2581.390520134416</v>
      </c>
      <c r="H70" s="42"/>
      <c r="I70" s="33" t="s">
        <v>43</v>
      </c>
      <c r="J70" s="56" t="s">
        <v>131</v>
      </c>
      <c r="K70" s="54">
        <f t="shared" si="3"/>
        <v>2581.390520134416</v>
      </c>
      <c r="L70" s="54">
        <v>104.84842119905454</v>
      </c>
      <c r="M70" s="54">
        <v>2476.5420989353615</v>
      </c>
      <c r="N70" s="54">
        <v>53.444755030168935</v>
      </c>
      <c r="O70" s="54">
        <v>81.479669755088679</v>
      </c>
      <c r="P70" s="54">
        <v>2341.1903667287911</v>
      </c>
      <c r="Q70" s="54">
        <v>0.4273074213126879</v>
      </c>
    </row>
    <row r="71" spans="1:17" s="17" customFormat="1" ht="13.35" customHeight="1" x14ac:dyDescent="0.25">
      <c r="A71" s="54">
        <v>399.55536648336221</v>
      </c>
      <c r="B71" s="54">
        <v>30.350936206600874</v>
      </c>
      <c r="C71" s="54">
        <v>2277.1926728644603</v>
      </c>
      <c r="D71" s="54">
        <v>98.219494961057478</v>
      </c>
      <c r="E71" s="54">
        <v>2805.3184705154808</v>
      </c>
      <c r="F71" s="54">
        <v>2249.5008882126258</v>
      </c>
      <c r="G71" s="54">
        <f t="shared" si="5"/>
        <v>5054.8193587281066</v>
      </c>
      <c r="H71" s="43"/>
      <c r="I71" s="33" t="s">
        <v>44</v>
      </c>
      <c r="J71" s="56" t="s">
        <v>132</v>
      </c>
      <c r="K71" s="54">
        <f t="shared" si="3"/>
        <v>5054.8193587281075</v>
      </c>
      <c r="L71" s="54">
        <v>2005.7513507238336</v>
      </c>
      <c r="M71" s="54">
        <v>3049.0680080042735</v>
      </c>
      <c r="N71" s="54">
        <v>133.21796754266563</v>
      </c>
      <c r="O71" s="54">
        <v>2268.1901774185894</v>
      </c>
      <c r="P71" s="54">
        <v>448.97740726965804</v>
      </c>
      <c r="Q71" s="54">
        <v>198.68245577336018</v>
      </c>
    </row>
    <row r="72" spans="1:17" s="17" customFormat="1" ht="13.35" customHeight="1" x14ac:dyDescent="0.25">
      <c r="A72" s="54">
        <v>0</v>
      </c>
      <c r="B72" s="54">
        <v>0</v>
      </c>
      <c r="C72" s="54">
        <v>2004.9868072301451</v>
      </c>
      <c r="D72" s="54">
        <v>0</v>
      </c>
      <c r="E72" s="54">
        <v>2004.9868072301451</v>
      </c>
      <c r="F72" s="54">
        <v>278.48285108730687</v>
      </c>
      <c r="G72" s="54">
        <f t="shared" si="5"/>
        <v>2283.4696583174518</v>
      </c>
      <c r="H72" s="42"/>
      <c r="I72" s="35" t="s">
        <v>45</v>
      </c>
      <c r="J72" s="58" t="s">
        <v>133</v>
      </c>
      <c r="K72" s="54">
        <f t="shared" si="3"/>
        <v>2283.4696583174518</v>
      </c>
      <c r="L72" s="54">
        <v>1772.3252309481363</v>
      </c>
      <c r="M72" s="54">
        <v>511.14442736931568</v>
      </c>
      <c r="N72" s="54">
        <v>58.845828981113286</v>
      </c>
      <c r="O72" s="54">
        <v>309.75206956193375</v>
      </c>
      <c r="P72" s="54">
        <v>3.2677454948602369</v>
      </c>
      <c r="Q72" s="54">
        <v>139.27878333140842</v>
      </c>
    </row>
    <row r="73" spans="1:17" s="17" customFormat="1" ht="13.35" customHeight="1" x14ac:dyDescent="0.25">
      <c r="A73" s="54">
        <v>138.73319624464969</v>
      </c>
      <c r="B73" s="54">
        <v>8.5082993534869917</v>
      </c>
      <c r="C73" s="54">
        <v>260.59458763431513</v>
      </c>
      <c r="D73" s="54">
        <v>64.688793356280712</v>
      </c>
      <c r="E73" s="54">
        <v>472.52487658873247</v>
      </c>
      <c r="F73" s="54">
        <v>1686.2380522782794</v>
      </c>
      <c r="G73" s="54">
        <f t="shared" si="5"/>
        <v>2158.7629288670119</v>
      </c>
      <c r="H73" s="42"/>
      <c r="I73" s="35" t="s">
        <v>46</v>
      </c>
      <c r="J73" s="58" t="s">
        <v>134</v>
      </c>
      <c r="K73" s="54">
        <f t="shared" si="3"/>
        <v>2158.7629288670114</v>
      </c>
      <c r="L73" s="54">
        <v>218.82826490805519</v>
      </c>
      <c r="M73" s="54">
        <v>1939.9346639589564</v>
      </c>
      <c r="N73" s="54">
        <v>0</v>
      </c>
      <c r="O73" s="54">
        <v>1939.9346639589564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2.986576867641916</v>
      </c>
      <c r="C75" s="54">
        <v>0</v>
      </c>
      <c r="D75" s="54">
        <v>0</v>
      </c>
      <c r="E75" s="54">
        <v>2.986576867641916</v>
      </c>
      <c r="F75" s="54">
        <v>39.297508975531599</v>
      </c>
      <c r="G75" s="54">
        <f t="shared" si="5"/>
        <v>42.284085843173514</v>
      </c>
      <c r="H75" s="42"/>
      <c r="I75" s="35" t="s">
        <v>48</v>
      </c>
      <c r="J75" s="58" t="s">
        <v>136</v>
      </c>
      <c r="K75" s="54">
        <f t="shared" si="3"/>
        <v>42.284085843173514</v>
      </c>
      <c r="L75" s="54">
        <v>2.986576867641916</v>
      </c>
      <c r="M75" s="54">
        <v>39.297508975531599</v>
      </c>
      <c r="N75" s="54">
        <v>0</v>
      </c>
      <c r="O75" s="54">
        <v>0</v>
      </c>
      <c r="P75" s="54">
        <v>39.297508975531599</v>
      </c>
      <c r="Q75" s="54">
        <v>0</v>
      </c>
    </row>
    <row r="76" spans="1:17" s="20" customFormat="1" ht="13.35" customHeight="1" x14ac:dyDescent="0.25">
      <c r="A76" s="54">
        <v>260.82217023871249</v>
      </c>
      <c r="B76" s="54">
        <v>18.856059985471965</v>
      </c>
      <c r="C76" s="54">
        <v>11.611277999999997</v>
      </c>
      <c r="D76" s="54">
        <v>33.530701604776773</v>
      </c>
      <c r="E76" s="54">
        <v>324.82020982896125</v>
      </c>
      <c r="F76" s="54">
        <v>100.63216637644275</v>
      </c>
      <c r="G76" s="54">
        <f t="shared" si="5"/>
        <v>425.45237620540399</v>
      </c>
      <c r="H76" s="42"/>
      <c r="I76" s="35" t="s">
        <v>49</v>
      </c>
      <c r="J76" s="58" t="s">
        <v>137</v>
      </c>
      <c r="K76" s="54">
        <f t="shared" si="3"/>
        <v>425.45237620540394</v>
      </c>
      <c r="L76" s="54">
        <v>11.611277999999997</v>
      </c>
      <c r="M76" s="54">
        <v>413.84109820540397</v>
      </c>
      <c r="N76" s="54">
        <v>74.372138561552347</v>
      </c>
      <c r="O76" s="54">
        <v>18.503443897699341</v>
      </c>
      <c r="P76" s="54">
        <v>261.56184330420052</v>
      </c>
      <c r="Q76" s="54">
        <v>59.403672441951784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144.85030949506569</v>
      </c>
      <c r="G77" s="54">
        <f t="shared" si="5"/>
        <v>144.85030949506569</v>
      </c>
      <c r="H77" s="42"/>
      <c r="I77" s="38" t="s">
        <v>171</v>
      </c>
      <c r="J77" s="38" t="s">
        <v>172</v>
      </c>
      <c r="K77" s="54">
        <f t="shared" si="3"/>
        <v>144.85030949506569</v>
      </c>
      <c r="L77" s="54">
        <v>0</v>
      </c>
      <c r="M77" s="54">
        <v>144.85030949506569</v>
      </c>
      <c r="N77" s="54">
        <v>0</v>
      </c>
      <c r="O77" s="54">
        <v>0</v>
      </c>
      <c r="P77" s="54">
        <v>144.85030949506569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13427.023591981442</v>
      </c>
      <c r="L78" s="54">
        <v>0</v>
      </c>
      <c r="M78" s="54">
        <v>13427.023591981442</v>
      </c>
      <c r="N78" s="54">
        <v>1160.2292355145694</v>
      </c>
      <c r="O78" s="54">
        <v>736.44530591756677</v>
      </c>
      <c r="P78" s="54">
        <v>3530.750166079109</v>
      </c>
      <c r="Q78" s="54">
        <v>7999.5988844701997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11544.388781285332</v>
      </c>
      <c r="L79" s="54">
        <v>0</v>
      </c>
      <c r="M79" s="54">
        <v>11544.388781285332</v>
      </c>
      <c r="N79" s="54">
        <v>409.18399356236364</v>
      </c>
      <c r="O79" s="54">
        <v>489.60284968936588</v>
      </c>
      <c r="P79" s="54">
        <v>3225.0451434049774</v>
      </c>
      <c r="Q79" s="54">
        <v>7420.5567946286283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7999.5988844701997</v>
      </c>
      <c r="B82" s="54">
        <v>3530.750166079109</v>
      </c>
      <c r="C82" s="54">
        <v>736.44530591756677</v>
      </c>
      <c r="D82" s="54">
        <v>1160.2292355145694</v>
      </c>
      <c r="E82" s="54">
        <v>13427.023591981442</v>
      </c>
      <c r="F82" s="54">
        <v>0</v>
      </c>
      <c r="G82" s="54">
        <f t="shared" ref="G82:G83" si="6">E82+F82</f>
        <v>13427.023591981442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7420.5567946286283</v>
      </c>
      <c r="B83" s="54">
        <v>3225.0451434049774</v>
      </c>
      <c r="C83" s="54">
        <v>489.60284968936588</v>
      </c>
      <c r="D83" s="54">
        <v>409.18399356236364</v>
      </c>
      <c r="E83" s="54">
        <v>11544.388781285332</v>
      </c>
      <c r="F83" s="54">
        <v>0</v>
      </c>
      <c r="G83" s="54">
        <f t="shared" si="6"/>
        <v>11544.388781285332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9164.7652116300542</v>
      </c>
      <c r="L84" s="54">
        <v>0</v>
      </c>
      <c r="M84" s="54">
        <v>9164.7652116300542</v>
      </c>
      <c r="N84" s="54">
        <v>0</v>
      </c>
      <c r="O84" s="54">
        <v>0</v>
      </c>
      <c r="P84" s="54">
        <v>2392.8298962913691</v>
      </c>
      <c r="Q84" s="54">
        <v>6771.9353153386855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8054.33125561416</v>
      </c>
      <c r="L85" s="54">
        <v>0</v>
      </c>
      <c r="M85" s="54">
        <v>8054.33125561416</v>
      </c>
      <c r="N85" s="54">
        <v>0</v>
      </c>
      <c r="O85" s="54">
        <v>0</v>
      </c>
      <c r="P85" s="54">
        <v>1282.3959402754731</v>
      </c>
      <c r="Q85" s="54">
        <v>6771.9353153386855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1110.4339560158958</v>
      </c>
      <c r="L86" s="54">
        <v>0</v>
      </c>
      <c r="M86" s="54">
        <v>1110.4339560158958</v>
      </c>
      <c r="N86" s="54">
        <v>0</v>
      </c>
      <c r="O86" s="54">
        <v>0</v>
      </c>
      <c r="P86" s="54">
        <v>1110.4339560158958</v>
      </c>
      <c r="Q86" s="54">
        <v>0</v>
      </c>
    </row>
    <row r="87" spans="1:17" s="20" customFormat="1" ht="27.6" customHeight="1" x14ac:dyDescent="0.25">
      <c r="A87" s="54">
        <v>-33.341375830114785</v>
      </c>
      <c r="B87" s="54">
        <v>0</v>
      </c>
      <c r="C87" s="54">
        <v>0</v>
      </c>
      <c r="D87" s="54">
        <v>0</v>
      </c>
      <c r="E87" s="54">
        <v>-33.341375830114785</v>
      </c>
      <c r="F87" s="54">
        <v>0.8643279271196036</v>
      </c>
      <c r="G87" s="54">
        <f t="shared" ref="G87" si="7">E87+F87</f>
        <v>-32.477047902995182</v>
      </c>
      <c r="H87" s="43"/>
      <c r="I87" s="33" t="s">
        <v>54</v>
      </c>
      <c r="J87" s="56" t="s">
        <v>145</v>
      </c>
      <c r="K87" s="54">
        <f t="shared" si="3"/>
        <v>-32.477047902995167</v>
      </c>
      <c r="L87" s="54">
        <v>0</v>
      </c>
      <c r="M87" s="54">
        <v>-32.477047902995167</v>
      </c>
      <c r="N87" s="54">
        <v>34.476909472417638</v>
      </c>
      <c r="O87" s="54">
        <v>-68.127967756077808</v>
      </c>
      <c r="P87" s="54">
        <v>0</v>
      </c>
      <c r="Q87" s="54">
        <v>1.1740103806650066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4261.3940524242626</v>
      </c>
      <c r="L88" s="54">
        <v>0</v>
      </c>
      <c r="M88" s="54">
        <v>4261.3940524242626</v>
      </c>
      <c r="N88" s="54">
        <v>1125.7523260421519</v>
      </c>
      <c r="O88" s="54">
        <v>804.5732736736436</v>
      </c>
      <c r="P88" s="54">
        <v>1137.9202697877415</v>
      </c>
      <c r="Q88" s="54">
        <v>1193.1481829207339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2378.759241728153</v>
      </c>
      <c r="L89" s="54">
        <v>0</v>
      </c>
      <c r="M89" s="54">
        <v>2378.759241728153</v>
      </c>
      <c r="N89" s="54">
        <v>374.70708408994619</v>
      </c>
      <c r="O89" s="54">
        <v>557.73081744544265</v>
      </c>
      <c r="P89" s="54">
        <v>832.21524711360985</v>
      </c>
      <c r="Q89" s="54">
        <v>614.10609307916275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-1145.1822466736116</v>
      </c>
      <c r="L90" s="54">
        <v>-1145.1822466736116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614.10609307916275</v>
      </c>
      <c r="B94" s="54">
        <v>832.21524711360985</v>
      </c>
      <c r="C94" s="54">
        <v>557.73081744544265</v>
      </c>
      <c r="D94" s="54">
        <v>374.70708408994619</v>
      </c>
      <c r="E94" s="54">
        <v>2378.759241728153</v>
      </c>
      <c r="F94" s="54">
        <v>0</v>
      </c>
      <c r="G94" s="54">
        <f t="shared" ref="G94:G99" si="8">E94+F94</f>
        <v>2378.759241728153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-1145.1822466736116</v>
      </c>
      <c r="G95" s="54">
        <f t="shared" si="8"/>
        <v>-1145.1822466736116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74.264251640236864</v>
      </c>
      <c r="B96" s="54">
        <v>35.868190228533038</v>
      </c>
      <c r="C96" s="54">
        <v>9.8593175414804543E-2</v>
      </c>
      <c r="D96" s="54">
        <v>63.766511817494987</v>
      </c>
      <c r="E96" s="54">
        <v>173.99754686167969</v>
      </c>
      <c r="F96" s="54">
        <v>30.380984974438817</v>
      </c>
      <c r="G96" s="54">
        <f t="shared" si="8"/>
        <v>204.3785318361185</v>
      </c>
      <c r="H96" s="43"/>
      <c r="I96" s="33" t="s">
        <v>57</v>
      </c>
      <c r="J96" s="56" t="s">
        <v>151</v>
      </c>
      <c r="K96" s="54">
        <f t="shared" ref="K96:K109" si="9">L96+M96</f>
        <v>204.37853183611853</v>
      </c>
      <c r="L96" s="54">
        <v>20.061182379445651</v>
      </c>
      <c r="M96" s="54">
        <v>184.31734945667287</v>
      </c>
      <c r="N96" s="54">
        <v>0.29693055224138987</v>
      </c>
      <c r="O96" s="54">
        <v>6.8870964904904889E-30</v>
      </c>
      <c r="P96" s="54">
        <v>160.26750945794629</v>
      </c>
      <c r="Q96" s="54">
        <v>23.752909446485177</v>
      </c>
    </row>
    <row r="97" spans="1:17" s="17" customFormat="1" ht="13.35" customHeight="1" x14ac:dyDescent="0.25">
      <c r="A97" s="54">
        <v>0</v>
      </c>
      <c r="B97" s="54">
        <v>15.40921023601943</v>
      </c>
      <c r="C97" s="54">
        <v>0</v>
      </c>
      <c r="D97" s="54">
        <v>0</v>
      </c>
      <c r="E97" s="54">
        <v>15.40921023601943</v>
      </c>
      <c r="F97" s="54">
        <v>0</v>
      </c>
      <c r="G97" s="54">
        <f t="shared" si="8"/>
        <v>15.40921023601943</v>
      </c>
      <c r="H97" s="42"/>
      <c r="I97" s="35" t="s">
        <v>58</v>
      </c>
      <c r="J97" s="58" t="s">
        <v>152</v>
      </c>
      <c r="K97" s="54">
        <f t="shared" si="9"/>
        <v>15.40921023601943</v>
      </c>
      <c r="L97" s="54">
        <v>0</v>
      </c>
      <c r="M97" s="54">
        <v>15.40921023601943</v>
      </c>
      <c r="N97" s="54">
        <v>0</v>
      </c>
      <c r="O97" s="54">
        <v>0</v>
      </c>
      <c r="P97" s="54">
        <v>0</v>
      </c>
      <c r="Q97" s="54">
        <v>15.40921023601943</v>
      </c>
    </row>
    <row r="98" spans="1:17" s="17" customFormat="1" ht="13.35" customHeight="1" x14ac:dyDescent="0.25">
      <c r="A98" s="54">
        <v>61.609213787106455</v>
      </c>
      <c r="B98" s="54">
        <v>19.544268379445651</v>
      </c>
      <c r="C98" s="54">
        <v>0</v>
      </c>
      <c r="D98" s="54">
        <v>61.203381878833099</v>
      </c>
      <c r="E98" s="54">
        <v>142.35686404538521</v>
      </c>
      <c r="F98" s="54">
        <v>30.170932974438816</v>
      </c>
      <c r="G98" s="54">
        <f t="shared" si="8"/>
        <v>172.52779701982402</v>
      </c>
      <c r="H98" s="42"/>
      <c r="I98" s="35" t="s">
        <v>59</v>
      </c>
      <c r="J98" s="58" t="s">
        <v>153</v>
      </c>
      <c r="K98" s="54">
        <f t="shared" si="9"/>
        <v>172.52779701982399</v>
      </c>
      <c r="L98" s="54">
        <v>19.544268379445651</v>
      </c>
      <c r="M98" s="54">
        <v>152.98352864037835</v>
      </c>
      <c r="N98" s="54">
        <v>0</v>
      </c>
      <c r="O98" s="54">
        <v>0</v>
      </c>
      <c r="P98" s="54">
        <v>152.98352864037835</v>
      </c>
      <c r="Q98" s="54">
        <v>0</v>
      </c>
    </row>
    <row r="99" spans="1:17" s="20" customFormat="1" ht="13.35" customHeight="1" x14ac:dyDescent="0.25">
      <c r="A99" s="54">
        <v>12.655037853130427</v>
      </c>
      <c r="B99" s="54">
        <v>0.91471161306795523</v>
      </c>
      <c r="C99" s="54">
        <v>9.8593175414804543E-2</v>
      </c>
      <c r="D99" s="54">
        <v>2.5631299386618847</v>
      </c>
      <c r="E99" s="54">
        <v>16.231472580275071</v>
      </c>
      <c r="F99" s="54">
        <v>0.21005199999999996</v>
      </c>
      <c r="G99" s="54">
        <f t="shared" si="8"/>
        <v>16.441524580275072</v>
      </c>
      <c r="H99" s="42"/>
      <c r="I99" s="35" t="s">
        <v>60</v>
      </c>
      <c r="J99" s="58" t="s">
        <v>154</v>
      </c>
      <c r="K99" s="54">
        <f t="shared" si="9"/>
        <v>16.441524580275072</v>
      </c>
      <c r="L99" s="54">
        <v>0.51691399999999998</v>
      </c>
      <c r="M99" s="54">
        <v>15.924610580275072</v>
      </c>
      <c r="N99" s="54">
        <v>0.29693055224138987</v>
      </c>
      <c r="O99" s="54">
        <v>6.8870964904904889E-30</v>
      </c>
      <c r="P99" s="54">
        <v>7.283980817567933</v>
      </c>
      <c r="Q99" s="54">
        <v>8.3436992104657506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1233.5769950545421</v>
      </c>
      <c r="L100" s="54">
        <v>-1134.8624440786186</v>
      </c>
      <c r="M100" s="54">
        <v>2368.4394391331607</v>
      </c>
      <c r="N100" s="54">
        <v>438.17666535519982</v>
      </c>
      <c r="O100" s="54">
        <v>557.82941062085933</v>
      </c>
      <c r="P100" s="54">
        <v>707.81592788419584</v>
      </c>
      <c r="Q100" s="54">
        <v>664.61743527291424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664.61743527291424</v>
      </c>
      <c r="B102" s="54">
        <v>707.81592788419584</v>
      </c>
      <c r="C102" s="54">
        <v>557.82941062085933</v>
      </c>
      <c r="D102" s="54">
        <v>438.17666535519982</v>
      </c>
      <c r="E102" s="54">
        <v>2368.4394391331607</v>
      </c>
      <c r="F102" s="54">
        <v>-1134.8624440786186</v>
      </c>
      <c r="G102" s="54">
        <f t="shared" ref="G102" si="10">E102+F102</f>
        <v>1233.5769950545421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3116.2118057506609</v>
      </c>
      <c r="L103" s="54">
        <v>0</v>
      </c>
      <c r="M103" s="54">
        <v>3116.2118057506609</v>
      </c>
      <c r="N103" s="54">
        <v>1591.4546450534945</v>
      </c>
      <c r="O103" s="54">
        <v>196.92498878604138</v>
      </c>
      <c r="P103" s="54">
        <v>582.06994251314029</v>
      </c>
      <c r="Q103" s="54">
        <v>745.7622293979847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3223.5752550507909</v>
      </c>
      <c r="L104" s="54">
        <v>0</v>
      </c>
      <c r="M104" s="54">
        <v>3223.5752550507909</v>
      </c>
      <c r="N104" s="54">
        <v>1527.7735572272404</v>
      </c>
      <c r="O104" s="54">
        <v>264.81420660237421</v>
      </c>
      <c r="P104" s="54">
        <v>581.23866876184206</v>
      </c>
      <c r="Q104" s="54">
        <v>849.74882245933452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-30.863507555108136</v>
      </c>
      <c r="L105" s="54">
        <v>0</v>
      </c>
      <c r="M105" s="54">
        <v>-30.863507555108136</v>
      </c>
      <c r="N105" s="54">
        <v>76.241933128251205</v>
      </c>
      <c r="O105" s="54">
        <v>-1.7118891593628229</v>
      </c>
      <c r="P105" s="54">
        <v>0.25356696471731466</v>
      </c>
      <c r="Q105" s="54">
        <v>-105.64711848871386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-76.499941745021701</v>
      </c>
      <c r="L106" s="54">
        <v>0</v>
      </c>
      <c r="M106" s="54">
        <v>-76.499941745021701</v>
      </c>
      <c r="N106" s="54">
        <v>-12.560845301996798</v>
      </c>
      <c r="O106" s="54">
        <v>-66.177328656969991</v>
      </c>
      <c r="P106" s="54">
        <v>0.57770678658102759</v>
      </c>
      <c r="Q106" s="54">
        <v>1.6605254273640626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1882.6348106961095</v>
      </c>
      <c r="L107" s="54">
        <v>0</v>
      </c>
      <c r="M107" s="54">
        <v>1882.6348106961095</v>
      </c>
      <c r="N107" s="54">
        <v>751.04524195220574</v>
      </c>
      <c r="O107" s="54">
        <v>246.84245622820089</v>
      </c>
      <c r="P107" s="54">
        <v>305.70502267413173</v>
      </c>
      <c r="Q107" s="54">
        <v>579.04208984157117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95.261574845769999</v>
      </c>
      <c r="M108" s="54">
        <v>-95.261574845770028</v>
      </c>
      <c r="N108" s="54">
        <v>-139.34191955763578</v>
      </c>
      <c r="O108" s="54">
        <v>11.828740853762353</v>
      </c>
      <c r="P108" s="54">
        <v>4.5367020245464165</v>
      </c>
      <c r="Q108" s="54">
        <v>27.714901833557001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0</v>
      </c>
      <c r="L109" s="52">
        <v>-1230.1240189243883</v>
      </c>
      <c r="M109" s="52">
        <v>1230.124018924387</v>
      </c>
      <c r="N109" s="52">
        <v>-262.89081818845369</v>
      </c>
      <c r="O109" s="52">
        <v>595.91813720925541</v>
      </c>
      <c r="P109" s="52">
        <v>426.91430602064094</v>
      </c>
      <c r="Q109" s="52">
        <v>470.18239388294353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zoomScaleNormal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176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7642.6608151387682</v>
      </c>
      <c r="B10" s="54">
        <v>7791.3782480956133</v>
      </c>
      <c r="C10" s="54">
        <v>67794.906725988476</v>
      </c>
      <c r="D10" s="54">
        <v>59940.582022212155</v>
      </c>
      <c r="E10" s="54">
        <v>143169.52781143499</v>
      </c>
      <c r="F10" s="54">
        <v>0</v>
      </c>
      <c r="G10" s="54">
        <f>E10+F10</f>
        <v>143169.52781143499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4112.0934123584011</v>
      </c>
      <c r="B11" s="54">
        <v>473.47057325214553</v>
      </c>
      <c r="C11" s="54">
        <v>67794.906725988476</v>
      </c>
      <c r="D11" s="54">
        <v>59583.208041271566</v>
      </c>
      <c r="E11" s="54">
        <v>131963.67875287056</v>
      </c>
      <c r="F11" s="54">
        <v>0</v>
      </c>
      <c r="G11" s="54">
        <f t="shared" ref="G11:G17" si="0">E11+F11</f>
        <v>131963.67875287056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2418.6491337685434</v>
      </c>
      <c r="B12" s="54">
        <v>219.06005168487113</v>
      </c>
      <c r="C12" s="54">
        <v>0</v>
      </c>
      <c r="D12" s="54">
        <v>357.37398094058693</v>
      </c>
      <c r="E12" s="54">
        <v>2995.0831663940016</v>
      </c>
      <c r="F12" s="54">
        <v>0</v>
      </c>
      <c r="G12" s="54">
        <f t="shared" si="0"/>
        <v>2995.0831663940016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1111.9182690118225</v>
      </c>
      <c r="B13" s="54">
        <v>7098.8476231585983</v>
      </c>
      <c r="C13" s="54">
        <v>0</v>
      </c>
      <c r="D13" s="54">
        <v>0</v>
      </c>
      <c r="E13" s="54">
        <v>8210.7658921704169</v>
      </c>
      <c r="F13" s="54">
        <v>0</v>
      </c>
      <c r="G13" s="54">
        <f t="shared" si="0"/>
        <v>8210.7658921704169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5075.0707106134805</v>
      </c>
      <c r="F14" s="54">
        <v>0</v>
      </c>
      <c r="G14" s="54">
        <f t="shared" si="0"/>
        <v>5075.0707106134805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70769.79207467832</v>
      </c>
      <c r="G15" s="54">
        <f t="shared" si="0"/>
        <v>70769.79207467832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19592.41462527795</v>
      </c>
      <c r="G16" s="54">
        <f t="shared" si="0"/>
        <v>19592.41462527795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51177.377449400374</v>
      </c>
      <c r="G17" s="54">
        <f t="shared" si="0"/>
        <v>51177.377449400374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99150.109548808527</v>
      </c>
      <c r="L18" s="54">
        <v>0</v>
      </c>
      <c r="M18" s="54">
        <v>99150.109548808527</v>
      </c>
      <c r="N18" s="54">
        <v>39952.131415542986</v>
      </c>
      <c r="O18" s="54">
        <v>55321.369263608591</v>
      </c>
      <c r="P18" s="54">
        <v>1916.8154124171215</v>
      </c>
      <c r="Q18" s="54">
        <v>1959.7934572398324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86594.495241344397</v>
      </c>
      <c r="L19" s="54">
        <v>86594.495241344397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21934.525822547752</v>
      </c>
      <c r="L20" s="54">
        <v>21934.525822547752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64659.969418796638</v>
      </c>
      <c r="L21" s="54">
        <v>64659.969418796638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49094.488973239946</v>
      </c>
      <c r="L22" s="54">
        <v>0</v>
      </c>
      <c r="M22" s="54">
        <v>49094.488973239946</v>
      </c>
      <c r="N22" s="54">
        <v>19988.450606669157</v>
      </c>
      <c r="O22" s="54">
        <v>12473.537462379882</v>
      </c>
      <c r="P22" s="54">
        <v>5874.5628356784919</v>
      </c>
      <c r="Q22" s="54">
        <v>5682.8673578989356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5589.0916933358785</v>
      </c>
      <c r="L23" s="54">
        <v>0</v>
      </c>
      <c r="M23" s="54">
        <v>5589.0916933358785</v>
      </c>
      <c r="N23" s="54">
        <v>2949.6788473116458</v>
      </c>
      <c r="O23" s="54">
        <v>340.86847017469057</v>
      </c>
      <c r="P23" s="54">
        <v>1086.3376029026581</v>
      </c>
      <c r="Q23" s="54">
        <v>1212.206772946884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27680.694113237987</v>
      </c>
      <c r="L24" s="54">
        <v>-15824.703166666077</v>
      </c>
      <c r="M24" s="54">
        <v>43505.397279904064</v>
      </c>
      <c r="N24" s="54">
        <v>17038.771759357514</v>
      </c>
      <c r="O24" s="54">
        <v>12132.66899220519</v>
      </c>
      <c r="P24" s="54">
        <v>4788.2252327758342</v>
      </c>
      <c r="Q24" s="54">
        <v>4470.6605849520511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5682.8673578989356</v>
      </c>
      <c r="B28" s="54">
        <v>5874.5628356784919</v>
      </c>
      <c r="C28" s="54">
        <v>12473.537462379882</v>
      </c>
      <c r="D28" s="54">
        <v>19988.450606669157</v>
      </c>
      <c r="E28" s="54">
        <v>49094.488973239946</v>
      </c>
      <c r="F28" s="54">
        <v>0</v>
      </c>
      <c r="G28" s="54">
        <f t="shared" ref="G28:G29" si="2">E28+F28</f>
        <v>49094.488973239946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4470.6605849520511</v>
      </c>
      <c r="B29" s="54">
        <v>4788.2252327758342</v>
      </c>
      <c r="C29" s="54">
        <v>12132.668992205192</v>
      </c>
      <c r="D29" s="54">
        <v>17038.771759357511</v>
      </c>
      <c r="E29" s="54">
        <v>43505.397279904064</v>
      </c>
      <c r="F29" s="54">
        <v>-15824.703166666077</v>
      </c>
      <c r="G29" s="54">
        <f t="shared" si="2"/>
        <v>27680.694113237987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24315.779738931993</v>
      </c>
      <c r="L30" s="54">
        <v>1335.722773</v>
      </c>
      <c r="M30" s="54">
        <v>22980.056965931992</v>
      </c>
      <c r="N30" s="54">
        <v>12664.980527532687</v>
      </c>
      <c r="O30" s="54">
        <v>4400.3818456203808</v>
      </c>
      <c r="P30" s="54">
        <v>4669.154770933952</v>
      </c>
      <c r="Q30" s="54">
        <v>1245.5398218449714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20857.953690812836</v>
      </c>
      <c r="L31" s="54">
        <v>1094.7291909999999</v>
      </c>
      <c r="M31" s="54">
        <v>19763.224499812837</v>
      </c>
      <c r="N31" s="54">
        <v>11144.019966721236</v>
      </c>
      <c r="O31" s="54">
        <v>3826.6404869100816</v>
      </c>
      <c r="P31" s="54">
        <v>3687.8067215475949</v>
      </c>
      <c r="Q31" s="54">
        <v>1104.757324633923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3457.8260481191528</v>
      </c>
      <c r="L32" s="54">
        <v>240.993582</v>
      </c>
      <c r="M32" s="54">
        <v>3216.8324661191527</v>
      </c>
      <c r="N32" s="54">
        <v>1520.9605608114487</v>
      </c>
      <c r="O32" s="54">
        <v>573.74135871029887</v>
      </c>
      <c r="P32" s="54">
        <v>981.34804938635659</v>
      </c>
      <c r="Q32" s="54">
        <v>140.78249721104842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6021.255618683319</v>
      </c>
      <c r="L33" s="54">
        <v>0</v>
      </c>
      <c r="M33" s="54">
        <v>6021.255618683319</v>
      </c>
      <c r="N33" s="54">
        <v>36.256069906760452</v>
      </c>
      <c r="O33" s="54">
        <v>715.97685891179299</v>
      </c>
      <c r="P33" s="54">
        <v>1.4080420033968346</v>
      </c>
      <c r="Q33" s="54">
        <v>21.919753587888124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5245.6948942734816</v>
      </c>
      <c r="L34" s="54">
        <v>0</v>
      </c>
      <c r="M34" s="54">
        <v>5245.6948942734816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775.56072440983849</v>
      </c>
      <c r="L35" s="54">
        <v>0</v>
      </c>
      <c r="M35" s="54">
        <v>775.56072440983849</v>
      </c>
      <c r="N35" s="54">
        <v>36.256069906760452</v>
      </c>
      <c r="O35" s="54">
        <v>715.97685891179299</v>
      </c>
      <c r="P35" s="54">
        <v>1.4080420033968346</v>
      </c>
      <c r="Q35" s="54">
        <v>21.919753587888124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628.4825248438251</v>
      </c>
      <c r="L36" s="54">
        <v>0</v>
      </c>
      <c r="M36" s="54">
        <v>628.4825248438251</v>
      </c>
      <c r="N36" s="54">
        <v>337.01550290315919</v>
      </c>
      <c r="O36" s="54">
        <v>0</v>
      </c>
      <c r="P36" s="54">
        <v>4.6127272399999999</v>
      </c>
      <c r="Q36" s="54">
        <v>116.23011104066589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170.62418365999997</v>
      </c>
      <c r="L37" s="54">
        <v>0</v>
      </c>
      <c r="M37" s="54">
        <v>170.62418365999997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457.85834118382513</v>
      </c>
      <c r="L38" s="54">
        <v>0</v>
      </c>
      <c r="M38" s="54">
        <v>457.85834118382513</v>
      </c>
      <c r="N38" s="54">
        <v>337.01550290315919</v>
      </c>
      <c r="O38" s="54">
        <v>0</v>
      </c>
      <c r="P38" s="54">
        <v>4.6127272399999999</v>
      </c>
      <c r="Q38" s="54">
        <v>116.23011104066589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20721.658913468462</v>
      </c>
      <c r="L39" s="54">
        <v>0</v>
      </c>
      <c r="M39" s="54">
        <v>20721.658913468462</v>
      </c>
      <c r="N39" s="54">
        <v>7624.2295121328734</v>
      </c>
      <c r="O39" s="54">
        <v>7357.1787578477097</v>
      </c>
      <c r="P39" s="54">
        <v>1208.6127499811435</v>
      </c>
      <c r="Q39" s="54">
        <v>4531.6378935067414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19482.989017701901</v>
      </c>
      <c r="L40" s="54">
        <v>0</v>
      </c>
      <c r="M40" s="54">
        <v>19482.989017701901</v>
      </c>
      <c r="N40" s="54">
        <v>7624.2295121328734</v>
      </c>
      <c r="O40" s="54">
        <v>7357.1787578477097</v>
      </c>
      <c r="P40" s="54">
        <v>1208.6127499811435</v>
      </c>
      <c r="Q40" s="54">
        <v>3292.9679977401711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1238.6698957665699</v>
      </c>
      <c r="L41" s="54">
        <v>0</v>
      </c>
      <c r="M41" s="54">
        <v>1238.6698957665699</v>
      </c>
      <c r="N41" s="54">
        <v>0</v>
      </c>
      <c r="O41" s="54">
        <v>0</v>
      </c>
      <c r="P41" s="54">
        <v>0</v>
      </c>
      <c r="Q41" s="54">
        <v>1238.6698957665699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15132.567220132583</v>
      </c>
      <c r="L42" s="54">
        <v>0</v>
      </c>
      <c r="M42" s="54">
        <v>15132.567220132583</v>
      </c>
      <c r="N42" s="54">
        <v>4674.5506648212277</v>
      </c>
      <c r="O42" s="54">
        <v>7016.310287673019</v>
      </c>
      <c r="P42" s="54">
        <v>122.27514707848536</v>
      </c>
      <c r="Q42" s="54">
        <v>3319.4311205598574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4531.6378935067414</v>
      </c>
      <c r="B44" s="54">
        <v>1208.6127499811435</v>
      </c>
      <c r="C44" s="54">
        <v>7357.1787578477097</v>
      </c>
      <c r="D44" s="54">
        <v>7624.2295121328734</v>
      </c>
      <c r="E44" s="54">
        <v>20721.658913468462</v>
      </c>
      <c r="F44" s="54">
        <v>0</v>
      </c>
      <c r="G44" s="54">
        <f>E44+F44</f>
        <v>20721.658913468462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3319.4311205598574</v>
      </c>
      <c r="B45" s="54">
        <v>122.27514707848536</v>
      </c>
      <c r="C45" s="54">
        <v>7016.310287673019</v>
      </c>
      <c r="D45" s="54">
        <v>4674.5506648212277</v>
      </c>
      <c r="E45" s="54">
        <v>15132.567220132583</v>
      </c>
      <c r="F45" s="54">
        <v>0</v>
      </c>
      <c r="G45" s="54">
        <f t="shared" ref="G45:G60" si="4">E45+F45</f>
        <v>15132.567220132583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15087.807068931988</v>
      </c>
      <c r="B46" s="54">
        <v>0</v>
      </c>
      <c r="C46" s="54">
        <v>0</v>
      </c>
      <c r="D46" s="54">
        <v>0</v>
      </c>
      <c r="E46" s="54">
        <v>15087.807068931988</v>
      </c>
      <c r="F46" s="54">
        <v>9227.9726699999992</v>
      </c>
      <c r="G46" s="54">
        <f t="shared" si="4"/>
        <v>24315.779738931989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12781.987127812836</v>
      </c>
      <c r="B47" s="54">
        <v>0</v>
      </c>
      <c r="C47" s="54">
        <v>0</v>
      </c>
      <c r="D47" s="54">
        <v>0</v>
      </c>
      <c r="E47" s="54">
        <v>12781.987127812836</v>
      </c>
      <c r="F47" s="54">
        <v>8075.966563</v>
      </c>
      <c r="G47" s="54">
        <f t="shared" si="4"/>
        <v>20857.953690812836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2305.8199411191526</v>
      </c>
      <c r="B48" s="54">
        <v>0</v>
      </c>
      <c r="C48" s="54">
        <v>0</v>
      </c>
      <c r="D48" s="54">
        <v>0</v>
      </c>
      <c r="E48" s="54">
        <v>2305.8199411191526</v>
      </c>
      <c r="F48" s="54">
        <v>1152.0061069999999</v>
      </c>
      <c r="G48" s="54">
        <f t="shared" si="4"/>
        <v>3457.8260481191528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6005.0354321623781</v>
      </c>
      <c r="C49" s="54">
        <v>0</v>
      </c>
      <c r="D49" s="54">
        <v>0</v>
      </c>
      <c r="E49" s="54">
        <v>6005.0354321623781</v>
      </c>
      <c r="F49" s="54">
        <v>16.220186520942168</v>
      </c>
      <c r="G49" s="54">
        <f t="shared" si="4"/>
        <v>6021.2556186833199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5229.474707752539</v>
      </c>
      <c r="C50" s="54">
        <v>0</v>
      </c>
      <c r="D50" s="54">
        <v>0</v>
      </c>
      <c r="E50" s="54">
        <v>5229.474707752539</v>
      </c>
      <c r="F50" s="54">
        <v>16.220186520942168</v>
      </c>
      <c r="G50" s="54">
        <f t="shared" si="4"/>
        <v>5245.6948942734807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775.56072440983849</v>
      </c>
      <c r="C51" s="54">
        <v>0</v>
      </c>
      <c r="D51" s="54">
        <v>0</v>
      </c>
      <c r="E51" s="54">
        <v>775.56072440983849</v>
      </c>
      <c r="F51" s="54">
        <v>2.5128196045712445E-28</v>
      </c>
      <c r="G51" s="54">
        <f t="shared" si="4"/>
        <v>775.56072440983849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628.4825248438251</v>
      </c>
      <c r="L52" s="54">
        <v>43.937688000000001</v>
      </c>
      <c r="M52" s="54">
        <v>584.54483684382512</v>
      </c>
      <c r="N52" s="54">
        <v>0</v>
      </c>
      <c r="O52" s="54">
        <v>0</v>
      </c>
      <c r="P52" s="54">
        <v>584.54483684382512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170.62418365999997</v>
      </c>
      <c r="L53" s="54">
        <v>0</v>
      </c>
      <c r="M53" s="54">
        <v>170.62418365999997</v>
      </c>
      <c r="N53" s="54">
        <v>0</v>
      </c>
      <c r="O53" s="54">
        <v>0</v>
      </c>
      <c r="P53" s="54">
        <v>170.62418365999997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457.85834118382513</v>
      </c>
      <c r="L54" s="54">
        <v>43.937688000000001</v>
      </c>
      <c r="M54" s="54">
        <v>413.92065318382515</v>
      </c>
      <c r="N54" s="54">
        <v>0</v>
      </c>
      <c r="O54" s="54">
        <v>0</v>
      </c>
      <c r="P54" s="54">
        <v>413.92065318382515</v>
      </c>
      <c r="Q54" s="54">
        <v>0</v>
      </c>
    </row>
    <row r="55" spans="1:17" s="22" customFormat="1" ht="13.35" customHeight="1" x14ac:dyDescent="0.25">
      <c r="A55" s="54">
        <v>1086.4922218078279</v>
      </c>
      <c r="B55" s="54">
        <v>680.99435125914169</v>
      </c>
      <c r="C55" s="54">
        <v>234424.81067043543</v>
      </c>
      <c r="D55" s="54">
        <v>11459.63466880727</v>
      </c>
      <c r="E55" s="54">
        <v>247651.93191230966</v>
      </c>
      <c r="F55" s="54">
        <v>221831.66884050926</v>
      </c>
      <c r="G55" s="54">
        <f t="shared" si="4"/>
        <v>469483.60075281892</v>
      </c>
      <c r="H55" s="43"/>
      <c r="I55" s="33" t="s">
        <v>32</v>
      </c>
      <c r="J55" s="56" t="s">
        <v>121</v>
      </c>
      <c r="K55" s="54">
        <f t="shared" si="3"/>
        <v>469483.60075281892</v>
      </c>
      <c r="L55" s="54">
        <v>215824.23637095606</v>
      </c>
      <c r="M55" s="54">
        <v>253659.36438186286</v>
      </c>
      <c r="N55" s="54">
        <v>13908.955786049108</v>
      </c>
      <c r="O55" s="54">
        <v>239203.32037672552</v>
      </c>
      <c r="P55" s="54">
        <v>244.06690872574436</v>
      </c>
      <c r="Q55" s="54">
        <v>303.02131036247607</v>
      </c>
    </row>
    <row r="56" spans="1:17" s="22" customFormat="1" ht="13.35" customHeight="1" x14ac:dyDescent="0.25">
      <c r="A56" s="54">
        <v>500.51488864091948</v>
      </c>
      <c r="B56" s="54">
        <v>323.49163641109612</v>
      </c>
      <c r="C56" s="54">
        <v>129340.59375034444</v>
      </c>
      <c r="D56" s="54">
        <v>2741.7321041228179</v>
      </c>
      <c r="E56" s="54">
        <v>132906.3323795193</v>
      </c>
      <c r="F56" s="54">
        <v>62497.732778195175</v>
      </c>
      <c r="G56" s="54">
        <f t="shared" si="4"/>
        <v>195404.06515771447</v>
      </c>
      <c r="H56" s="42"/>
      <c r="I56" s="35" t="s">
        <v>33</v>
      </c>
      <c r="J56" s="58" t="s">
        <v>122</v>
      </c>
      <c r="K56" s="54">
        <f t="shared" si="3"/>
        <v>195404.06515771442</v>
      </c>
      <c r="L56" s="54">
        <v>118223.36995146186</v>
      </c>
      <c r="M56" s="54">
        <v>77180.695206252567</v>
      </c>
      <c r="N56" s="54">
        <v>4068.8187991112832</v>
      </c>
      <c r="O56" s="54">
        <v>72570.994903222949</v>
      </c>
      <c r="P56" s="54">
        <v>243.55699418574443</v>
      </c>
      <c r="Q56" s="54">
        <v>297.32450973258301</v>
      </c>
    </row>
    <row r="57" spans="1:17" s="22" customFormat="1" ht="13.35" customHeight="1" x14ac:dyDescent="0.25">
      <c r="A57" s="54">
        <v>177.43449650838136</v>
      </c>
      <c r="B57" s="54">
        <v>345.20818938000014</v>
      </c>
      <c r="C57" s="54">
        <v>102522.57194015311</v>
      </c>
      <c r="D57" s="54">
        <v>6279.0991424702252</v>
      </c>
      <c r="E57" s="54">
        <v>109324.31376851173</v>
      </c>
      <c r="F57" s="54">
        <v>90838.08911272265</v>
      </c>
      <c r="G57" s="54">
        <f t="shared" si="4"/>
        <v>200162.40288123436</v>
      </c>
      <c r="H57" s="42"/>
      <c r="I57" s="45" t="s">
        <v>34</v>
      </c>
      <c r="J57" s="58" t="s">
        <v>123</v>
      </c>
      <c r="K57" s="54">
        <f t="shared" si="3"/>
        <v>200162.40288123436</v>
      </c>
      <c r="L57" s="54">
        <v>97655.438900633162</v>
      </c>
      <c r="M57" s="54">
        <v>102506.9639806012</v>
      </c>
      <c r="N57" s="54">
        <v>10291.451988031191</v>
      </c>
      <c r="O57" s="54">
        <v>92215.511362231962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-6330.8026839700933</v>
      </c>
      <c r="D58" s="54">
        <v>2381.9574360000001</v>
      </c>
      <c r="E58" s="54">
        <v>-3948.8452479700936</v>
      </c>
      <c r="F58" s="54">
        <v>2044.6188768098477</v>
      </c>
      <c r="G58" s="54">
        <f t="shared" si="4"/>
        <v>-1904.2263711602459</v>
      </c>
      <c r="H58" s="42"/>
      <c r="I58" s="35" t="s">
        <v>35</v>
      </c>
      <c r="J58" s="58" t="s">
        <v>124</v>
      </c>
      <c r="K58" s="54">
        <f t="shared" si="3"/>
        <v>-1904.2263711602459</v>
      </c>
      <c r="L58" s="54">
        <v>-3948.8452479700936</v>
      </c>
      <c r="M58" s="54">
        <v>2044.6188768098477</v>
      </c>
      <c r="N58" s="54">
        <v>-475.38903092604653</v>
      </c>
      <c r="O58" s="54">
        <v>2520.0079077358942</v>
      </c>
      <c r="P58" s="54">
        <v>0</v>
      </c>
      <c r="Q58" s="54">
        <v>0</v>
      </c>
    </row>
    <row r="59" spans="1:17" s="22" customFormat="1" ht="13.35" customHeight="1" x14ac:dyDescent="0.25">
      <c r="A59" s="54">
        <v>408.26891617245406</v>
      </c>
      <c r="B59" s="54">
        <v>0.6803326980454647</v>
      </c>
      <c r="C59" s="54">
        <v>8892.4476639079603</v>
      </c>
      <c r="D59" s="54">
        <v>45.579239863374617</v>
      </c>
      <c r="E59" s="54">
        <v>9346.9761526418351</v>
      </c>
      <c r="F59" s="54">
        <v>66451.149040781558</v>
      </c>
      <c r="G59" s="54">
        <f t="shared" si="4"/>
        <v>75798.125193423388</v>
      </c>
      <c r="H59" s="42"/>
      <c r="I59" s="45" t="s">
        <v>36</v>
      </c>
      <c r="J59" s="46" t="s">
        <v>170</v>
      </c>
      <c r="K59" s="54">
        <f t="shared" si="3"/>
        <v>75798.125193423402</v>
      </c>
      <c r="L59" s="54">
        <v>3894.2386868310955</v>
      </c>
      <c r="M59" s="54">
        <v>71903.886506592302</v>
      </c>
      <c r="N59" s="54">
        <v>7.0823474924530627</v>
      </c>
      <c r="O59" s="54">
        <v>71896.804159099847</v>
      </c>
      <c r="P59" s="54">
        <v>0</v>
      </c>
      <c r="Q59" s="54">
        <v>0</v>
      </c>
    </row>
    <row r="60" spans="1:17" s="21" customFormat="1" ht="13.35" customHeight="1" x14ac:dyDescent="0.25">
      <c r="A60" s="54">
        <v>0.27392048607284436</v>
      </c>
      <c r="B60" s="54">
        <v>11.614192770000001</v>
      </c>
      <c r="C60" s="54">
        <v>7.1599850726737175E-33</v>
      </c>
      <c r="D60" s="54">
        <v>11.266746350854035</v>
      </c>
      <c r="E60" s="54">
        <v>23.15485960692688</v>
      </c>
      <c r="F60" s="54">
        <v>7.9032000000000005E-2</v>
      </c>
      <c r="G60" s="54">
        <f t="shared" si="4"/>
        <v>23.233891606926882</v>
      </c>
      <c r="H60" s="42"/>
      <c r="I60" s="35" t="s">
        <v>37</v>
      </c>
      <c r="J60" s="58" t="s">
        <v>125</v>
      </c>
      <c r="K60" s="54">
        <f t="shared" si="3"/>
        <v>23.233891606926882</v>
      </c>
      <c r="L60" s="54">
        <v>3.4079999999999999E-2</v>
      </c>
      <c r="M60" s="54">
        <v>23.199811606926882</v>
      </c>
      <c r="N60" s="54">
        <v>16.991682340228049</v>
      </c>
      <c r="O60" s="54">
        <v>2.0444348585529418E-3</v>
      </c>
      <c r="P60" s="54">
        <v>0.50991454000000014</v>
      </c>
      <c r="Q60" s="54">
        <v>5.6961702918402803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35222.524108165831</v>
      </c>
      <c r="L61" s="54">
        <v>0</v>
      </c>
      <c r="M61" s="54">
        <v>35222.524108165831</v>
      </c>
      <c r="N61" s="54">
        <v>5174.9083948910366</v>
      </c>
      <c r="O61" s="54">
        <v>2578.6690515576265</v>
      </c>
      <c r="P61" s="54">
        <v>7066.0307878330932</v>
      </c>
      <c r="Q61" s="54">
        <v>20402.915873884082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29633.432414829953</v>
      </c>
      <c r="L62" s="54">
        <v>0</v>
      </c>
      <c r="M62" s="54">
        <v>29633.432414829953</v>
      </c>
      <c r="N62" s="54">
        <v>2225.2295475793908</v>
      </c>
      <c r="O62" s="54">
        <v>2237.8005813829359</v>
      </c>
      <c r="P62" s="54">
        <v>5979.6931849304347</v>
      </c>
      <c r="Q62" s="54">
        <v>19190.709100937198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20402.915873884082</v>
      </c>
      <c r="B64" s="54">
        <v>7066.0307878330932</v>
      </c>
      <c r="C64" s="54">
        <v>2578.6690515576265</v>
      </c>
      <c r="D64" s="54">
        <v>5174.9083948910366</v>
      </c>
      <c r="E64" s="54">
        <v>35222.524108165831</v>
      </c>
      <c r="F64" s="54">
        <v>0</v>
      </c>
      <c r="G64" s="54">
        <f t="shared" ref="G64:G77" si="5">E64+F64</f>
        <v>35222.524108165831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19190.709100937198</v>
      </c>
      <c r="B65" s="54">
        <v>5979.6931849304347</v>
      </c>
      <c r="C65" s="54">
        <v>2237.8005813829359</v>
      </c>
      <c r="D65" s="54">
        <v>2225.2295475793908</v>
      </c>
      <c r="E65" s="54">
        <v>29633.432414829953</v>
      </c>
      <c r="F65" s="54">
        <v>0</v>
      </c>
      <c r="G65" s="54">
        <f t="shared" si="5"/>
        <v>29633.432414829953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6601.9004228809526</v>
      </c>
      <c r="C66" s="54">
        <v>0</v>
      </c>
      <c r="D66" s="54">
        <v>0</v>
      </c>
      <c r="E66" s="54">
        <v>6601.9004228809526</v>
      </c>
      <c r="F66" s="54">
        <v>123.147946</v>
      </c>
      <c r="G66" s="54">
        <f t="shared" si="5"/>
        <v>6725.0483688809527</v>
      </c>
      <c r="H66" s="43"/>
      <c r="I66" s="33" t="s">
        <v>39</v>
      </c>
      <c r="J66" s="56" t="s">
        <v>127</v>
      </c>
      <c r="K66" s="54">
        <f t="shared" si="3"/>
        <v>6725.0483688809527</v>
      </c>
      <c r="L66" s="54">
        <v>1002.786456</v>
      </c>
      <c r="M66" s="54">
        <v>5722.2619128809529</v>
      </c>
      <c r="N66" s="54">
        <v>1093.2786647472205</v>
      </c>
      <c r="O66" s="54">
        <v>1431.4904485582501</v>
      </c>
      <c r="P66" s="54">
        <v>1.9974276000000006</v>
      </c>
      <c r="Q66" s="54">
        <v>3195.4953719754822</v>
      </c>
    </row>
    <row r="67" spans="1:17" s="17" customFormat="1" ht="13.35" customHeight="1" x14ac:dyDescent="0.25">
      <c r="A67" s="55">
        <v>0</v>
      </c>
      <c r="B67" s="55">
        <v>6273.8984136950003</v>
      </c>
      <c r="C67" s="55">
        <v>0</v>
      </c>
      <c r="D67" s="55">
        <v>0</v>
      </c>
      <c r="E67" s="55">
        <v>6273.8984136950003</v>
      </c>
      <c r="F67" s="55">
        <v>123.147946</v>
      </c>
      <c r="G67" s="55">
        <f t="shared" si="5"/>
        <v>6397.0463596950003</v>
      </c>
      <c r="H67" s="42"/>
      <c r="I67" s="47" t="s">
        <v>40</v>
      </c>
      <c r="J67" s="63" t="s">
        <v>128</v>
      </c>
      <c r="K67" s="55">
        <f t="shared" si="3"/>
        <v>6397.0463596950003</v>
      </c>
      <c r="L67" s="55">
        <v>1002.786456</v>
      </c>
      <c r="M67" s="55">
        <v>5394.2599036950005</v>
      </c>
      <c r="N67" s="55">
        <v>936.0784539992087</v>
      </c>
      <c r="O67" s="55">
        <v>1264.8293802265459</v>
      </c>
      <c r="P67" s="55">
        <v>0</v>
      </c>
      <c r="Q67" s="55">
        <v>3193.3520694692461</v>
      </c>
    </row>
    <row r="68" spans="1:17" s="17" customFormat="1" ht="13.35" customHeight="1" x14ac:dyDescent="0.25">
      <c r="A68" s="54">
        <v>0</v>
      </c>
      <c r="B68" s="54">
        <v>328.0020091859522</v>
      </c>
      <c r="C68" s="54">
        <v>0</v>
      </c>
      <c r="D68" s="54">
        <v>0</v>
      </c>
      <c r="E68" s="54">
        <v>328.0020091859522</v>
      </c>
      <c r="F68" s="54">
        <v>0</v>
      </c>
      <c r="G68" s="54">
        <f t="shared" si="5"/>
        <v>328.0020091859522</v>
      </c>
      <c r="H68" s="42"/>
      <c r="I68" s="35" t="s">
        <v>41</v>
      </c>
      <c r="J68" s="58" t="s">
        <v>129</v>
      </c>
      <c r="K68" s="54">
        <f t="shared" si="3"/>
        <v>328.0020091859522</v>
      </c>
      <c r="L68" s="54">
        <v>0</v>
      </c>
      <c r="M68" s="54">
        <v>328.0020091859522</v>
      </c>
      <c r="N68" s="54">
        <v>157.20021074801164</v>
      </c>
      <c r="O68" s="54">
        <v>166.66106833170394</v>
      </c>
      <c r="P68" s="54">
        <v>1.9974276000000006</v>
      </c>
      <c r="Q68" s="54">
        <v>2.1433025062366009</v>
      </c>
    </row>
    <row r="69" spans="1:17" s="17" customFormat="1" ht="13.35" customHeight="1" x14ac:dyDescent="0.25">
      <c r="A69" s="54">
        <v>6.3427028822580116</v>
      </c>
      <c r="B69" s="54">
        <v>5769.736016105463</v>
      </c>
      <c r="C69" s="54">
        <v>418.51936945857943</v>
      </c>
      <c r="D69" s="54">
        <v>220.91144921689681</v>
      </c>
      <c r="E69" s="54">
        <v>6415.5095376631989</v>
      </c>
      <c r="F69" s="54">
        <v>336.84326342223966</v>
      </c>
      <c r="G69" s="54">
        <f t="shared" si="5"/>
        <v>6752.3528010854388</v>
      </c>
      <c r="H69" s="42"/>
      <c r="I69" s="33" t="s">
        <v>42</v>
      </c>
      <c r="J69" s="56" t="s">
        <v>130</v>
      </c>
      <c r="K69" s="54">
        <f t="shared" si="3"/>
        <v>6752.352801085437</v>
      </c>
      <c r="L69" s="54">
        <v>2031.5071666532049</v>
      </c>
      <c r="M69" s="54">
        <v>4720.8456344322321</v>
      </c>
      <c r="N69" s="54">
        <v>0</v>
      </c>
      <c r="O69" s="54">
        <v>0</v>
      </c>
      <c r="P69" s="54">
        <v>0</v>
      </c>
      <c r="Q69" s="54">
        <v>4720.8456344322321</v>
      </c>
    </row>
    <row r="70" spans="1:17" s="18" customFormat="1" ht="13.35" customHeight="1" x14ac:dyDescent="0.25">
      <c r="A70" s="54">
        <v>5794.9139189129264</v>
      </c>
      <c r="B70" s="54">
        <v>0</v>
      </c>
      <c r="C70" s="54">
        <v>0</v>
      </c>
      <c r="D70" s="54">
        <v>0</v>
      </c>
      <c r="E70" s="54">
        <v>5794.9139189129264</v>
      </c>
      <c r="F70" s="54">
        <v>2176.5225569999998</v>
      </c>
      <c r="G70" s="54">
        <f t="shared" si="5"/>
        <v>7971.4364759129257</v>
      </c>
      <c r="H70" s="42"/>
      <c r="I70" s="33" t="s">
        <v>43</v>
      </c>
      <c r="J70" s="56" t="s">
        <v>131</v>
      </c>
      <c r="K70" s="54">
        <f t="shared" si="3"/>
        <v>7971.4364759129267</v>
      </c>
      <c r="L70" s="54">
        <v>316.60077100000001</v>
      </c>
      <c r="M70" s="54">
        <v>7654.8357049129263</v>
      </c>
      <c r="N70" s="54">
        <v>111.7342946069129</v>
      </c>
      <c r="O70" s="54">
        <v>116.50695893328803</v>
      </c>
      <c r="P70" s="54">
        <v>7426.4734421900339</v>
      </c>
      <c r="Q70" s="54">
        <v>0.12100918269188603</v>
      </c>
    </row>
    <row r="71" spans="1:17" s="17" customFormat="1" ht="13.35" customHeight="1" x14ac:dyDescent="0.25">
      <c r="A71" s="54">
        <v>1562.9655952298931</v>
      </c>
      <c r="B71" s="54">
        <v>106.31496850000032</v>
      </c>
      <c r="C71" s="54">
        <v>4716.4100014294509</v>
      </c>
      <c r="D71" s="54">
        <v>488.81380636546601</v>
      </c>
      <c r="E71" s="54">
        <v>6874.5043715248112</v>
      </c>
      <c r="F71" s="54">
        <v>4579.1828224279034</v>
      </c>
      <c r="G71" s="54">
        <f t="shared" si="5"/>
        <v>11453.687193952715</v>
      </c>
      <c r="H71" s="43"/>
      <c r="I71" s="33" t="s">
        <v>44</v>
      </c>
      <c r="J71" s="56" t="s">
        <v>132</v>
      </c>
      <c r="K71" s="54">
        <f t="shared" si="3"/>
        <v>11453.687193952715</v>
      </c>
      <c r="L71" s="54">
        <v>4137.4782027586643</v>
      </c>
      <c r="M71" s="54">
        <v>7316.2089911940502</v>
      </c>
      <c r="N71" s="54">
        <v>239.1208141338341</v>
      </c>
      <c r="O71" s="54">
        <v>4868.6054384697327</v>
      </c>
      <c r="P71" s="54">
        <v>1589.6695007543192</v>
      </c>
      <c r="Q71" s="54">
        <v>618.81323783616517</v>
      </c>
    </row>
    <row r="72" spans="1:17" s="17" customFormat="1" ht="13.35" customHeight="1" x14ac:dyDescent="0.25">
      <c r="A72" s="54">
        <v>0</v>
      </c>
      <c r="B72" s="54">
        <v>0</v>
      </c>
      <c r="C72" s="54">
        <v>3717.1589668131624</v>
      </c>
      <c r="D72" s="54">
        <v>0</v>
      </c>
      <c r="E72" s="54">
        <v>3717.1589668131624</v>
      </c>
      <c r="F72" s="54">
        <v>657.45539106274111</v>
      </c>
      <c r="G72" s="54">
        <f t="shared" si="5"/>
        <v>4374.6143578759038</v>
      </c>
      <c r="H72" s="42"/>
      <c r="I72" s="35" t="s">
        <v>45</v>
      </c>
      <c r="J72" s="58" t="s">
        <v>133</v>
      </c>
      <c r="K72" s="54">
        <f t="shared" si="3"/>
        <v>4374.6143578759038</v>
      </c>
      <c r="L72" s="54">
        <v>2987.8238054396516</v>
      </c>
      <c r="M72" s="54">
        <v>1386.7905524362518</v>
      </c>
      <c r="N72" s="54">
        <v>121.35769309221149</v>
      </c>
      <c r="O72" s="54">
        <v>935.82865702435731</v>
      </c>
      <c r="P72" s="54">
        <v>10.49924255003957</v>
      </c>
      <c r="Q72" s="54">
        <v>319.1049597696433</v>
      </c>
    </row>
    <row r="73" spans="1:17" s="17" customFormat="1" ht="13.35" customHeight="1" x14ac:dyDescent="0.25">
      <c r="A73" s="54">
        <v>306.36191611945395</v>
      </c>
      <c r="B73" s="54">
        <v>18.374815789999996</v>
      </c>
      <c r="C73" s="54">
        <v>998.96912413690893</v>
      </c>
      <c r="D73" s="54">
        <v>168.07065753481484</v>
      </c>
      <c r="E73" s="54">
        <v>1491.7765135811774</v>
      </c>
      <c r="F73" s="54">
        <v>3020.5310421645431</v>
      </c>
      <c r="G73" s="54">
        <f t="shared" si="5"/>
        <v>4512.3075557457205</v>
      </c>
      <c r="H73" s="42"/>
      <c r="I73" s="35" t="s">
        <v>46</v>
      </c>
      <c r="J73" s="58" t="s">
        <v>134</v>
      </c>
      <c r="K73" s="54">
        <f t="shared" si="3"/>
        <v>4512.3075557457205</v>
      </c>
      <c r="L73" s="54">
        <v>756.95963226095023</v>
      </c>
      <c r="M73" s="54">
        <v>3755.3479234847705</v>
      </c>
      <c r="N73" s="54">
        <v>0</v>
      </c>
      <c r="O73" s="54">
        <v>3755.3479234847705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44.515643820000307</v>
      </c>
      <c r="C75" s="54">
        <v>0</v>
      </c>
      <c r="D75" s="54">
        <v>0</v>
      </c>
      <c r="E75" s="54">
        <v>44.515643820000307</v>
      </c>
      <c r="F75" s="54">
        <v>242.4016936833757</v>
      </c>
      <c r="G75" s="54">
        <f t="shared" si="5"/>
        <v>286.91733750337602</v>
      </c>
      <c r="H75" s="42"/>
      <c r="I75" s="35" t="s">
        <v>48</v>
      </c>
      <c r="J75" s="58" t="s">
        <v>136</v>
      </c>
      <c r="K75" s="54">
        <f t="shared" si="3"/>
        <v>286.91733750337602</v>
      </c>
      <c r="L75" s="54">
        <v>44.515643820000307</v>
      </c>
      <c r="M75" s="54">
        <v>242.4016936833757</v>
      </c>
      <c r="N75" s="54">
        <v>0</v>
      </c>
      <c r="O75" s="54">
        <v>0</v>
      </c>
      <c r="P75" s="54">
        <v>242.4016936833757</v>
      </c>
      <c r="Q75" s="54">
        <v>0</v>
      </c>
    </row>
    <row r="76" spans="1:17" s="20" customFormat="1" ht="13.35" customHeight="1" x14ac:dyDescent="0.25">
      <c r="A76" s="54">
        <v>1256.6036791104393</v>
      </c>
      <c r="B76" s="54">
        <v>43.424508890000013</v>
      </c>
      <c r="C76" s="54">
        <v>0.28191047937996244</v>
      </c>
      <c r="D76" s="54">
        <v>320.74314883065114</v>
      </c>
      <c r="E76" s="54">
        <v>1621.0532473104706</v>
      </c>
      <c r="F76" s="54">
        <v>358.91217851724372</v>
      </c>
      <c r="G76" s="54">
        <f t="shared" si="5"/>
        <v>1979.9654258277144</v>
      </c>
      <c r="H76" s="42"/>
      <c r="I76" s="35" t="s">
        <v>49</v>
      </c>
      <c r="J76" s="58" t="s">
        <v>137</v>
      </c>
      <c r="K76" s="54">
        <f t="shared" si="3"/>
        <v>1979.9654258277142</v>
      </c>
      <c r="L76" s="54">
        <v>348.1791212380615</v>
      </c>
      <c r="M76" s="54">
        <v>1631.7863045896527</v>
      </c>
      <c r="N76" s="54">
        <v>117.76312104162261</v>
      </c>
      <c r="O76" s="54">
        <v>177.42885796060426</v>
      </c>
      <c r="P76" s="54">
        <v>1036.8860475209037</v>
      </c>
      <c r="Q76" s="54">
        <v>299.70827806652187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299.88251699999995</v>
      </c>
      <c r="G77" s="54">
        <f t="shared" si="5"/>
        <v>299.88251699999995</v>
      </c>
      <c r="H77" s="42"/>
      <c r="I77" s="38" t="s">
        <v>171</v>
      </c>
      <c r="J77" s="38" t="s">
        <v>172</v>
      </c>
      <c r="K77" s="54">
        <f t="shared" si="3"/>
        <v>299.88251699999995</v>
      </c>
      <c r="L77" s="54">
        <v>0</v>
      </c>
      <c r="M77" s="54">
        <v>299.88251699999995</v>
      </c>
      <c r="N77" s="54">
        <v>0</v>
      </c>
      <c r="O77" s="54">
        <v>0</v>
      </c>
      <c r="P77" s="54">
        <v>299.88251699999995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35495.200115727537</v>
      </c>
      <c r="L78" s="54">
        <v>0</v>
      </c>
      <c r="M78" s="54">
        <v>35495.200115727537</v>
      </c>
      <c r="N78" s="54">
        <v>4440.4998769854283</v>
      </c>
      <c r="O78" s="54">
        <v>1296.9955764843846</v>
      </c>
      <c r="P78" s="54">
        <v>10525.841824775156</v>
      </c>
      <c r="Q78" s="54">
        <v>19231.862837482589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29906.108422391659</v>
      </c>
      <c r="L79" s="54">
        <v>0</v>
      </c>
      <c r="M79" s="54">
        <v>29906.108422391659</v>
      </c>
      <c r="N79" s="54">
        <v>1490.8210296737825</v>
      </c>
      <c r="O79" s="54">
        <v>956.127106309694</v>
      </c>
      <c r="P79" s="54">
        <v>9439.5042218724975</v>
      </c>
      <c r="Q79" s="54">
        <v>18019.656064535706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19231.862837482589</v>
      </c>
      <c r="B82" s="54">
        <v>10525.841824775156</v>
      </c>
      <c r="C82" s="54">
        <v>1296.9955764843846</v>
      </c>
      <c r="D82" s="54">
        <v>4440.4998769854283</v>
      </c>
      <c r="E82" s="54">
        <v>35495.200115727537</v>
      </c>
      <c r="F82" s="54">
        <v>0</v>
      </c>
      <c r="G82" s="54">
        <f t="shared" ref="G82:G83" si="6">E82+F82</f>
        <v>35495.200115727537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18019.656064535706</v>
      </c>
      <c r="B83" s="54">
        <v>9439.5042218724975</v>
      </c>
      <c r="C83" s="54">
        <v>956.127106309694</v>
      </c>
      <c r="D83" s="54">
        <v>1490.8210296737825</v>
      </c>
      <c r="E83" s="54">
        <v>29906.108422391659</v>
      </c>
      <c r="F83" s="54">
        <v>0</v>
      </c>
      <c r="G83" s="54">
        <f t="shared" si="6"/>
        <v>29906.108422391659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24361.407910953898</v>
      </c>
      <c r="L84" s="54">
        <v>0</v>
      </c>
      <c r="M84" s="54">
        <v>24361.407910953898</v>
      </c>
      <c r="N84" s="54">
        <v>0</v>
      </c>
      <c r="O84" s="54">
        <v>0</v>
      </c>
      <c r="P84" s="54">
        <v>8027.1172051754838</v>
      </c>
      <c r="Q84" s="54">
        <v>16334.290705778416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21250.348302637984</v>
      </c>
      <c r="L85" s="54">
        <v>0</v>
      </c>
      <c r="M85" s="54">
        <v>21250.348302637984</v>
      </c>
      <c r="N85" s="54">
        <v>0</v>
      </c>
      <c r="O85" s="54">
        <v>0</v>
      </c>
      <c r="P85" s="54">
        <v>4916.0575968595695</v>
      </c>
      <c r="Q85" s="54">
        <v>16334.290705778416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3111.059608315913</v>
      </c>
      <c r="L86" s="54">
        <v>0</v>
      </c>
      <c r="M86" s="54">
        <v>3111.059608315913</v>
      </c>
      <c r="N86" s="54">
        <v>0</v>
      </c>
      <c r="O86" s="54">
        <v>0</v>
      </c>
      <c r="P86" s="54">
        <v>3111.059608315913</v>
      </c>
      <c r="Q86" s="54">
        <v>0</v>
      </c>
    </row>
    <row r="87" spans="1:17" s="20" customFormat="1" ht="27.6" customHeight="1" x14ac:dyDescent="0.25">
      <c r="A87" s="54">
        <v>109.30026665341083</v>
      </c>
      <c r="B87" s="54">
        <v>0</v>
      </c>
      <c r="C87" s="54">
        <v>0</v>
      </c>
      <c r="D87" s="54">
        <v>0</v>
      </c>
      <c r="E87" s="54">
        <v>109.30026665341083</v>
      </c>
      <c r="F87" s="54">
        <v>24.097956</v>
      </c>
      <c r="G87" s="54">
        <f t="shared" ref="G87" si="7">E87+F87</f>
        <v>133.39822265341084</v>
      </c>
      <c r="H87" s="43"/>
      <c r="I87" s="33" t="s">
        <v>54</v>
      </c>
      <c r="J87" s="56" t="s">
        <v>145</v>
      </c>
      <c r="K87" s="54">
        <f t="shared" si="3"/>
        <v>133.39822265341084</v>
      </c>
      <c r="L87" s="54">
        <v>0</v>
      </c>
      <c r="M87" s="54">
        <v>133.39822265341084</v>
      </c>
      <c r="N87" s="54">
        <v>46.527734407528058</v>
      </c>
      <c r="O87" s="54">
        <v>80.648794546316651</v>
      </c>
      <c r="P87" s="54">
        <v>0</v>
      </c>
      <c r="Q87" s="54">
        <v>6.2216936995661261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11109.694248773621</v>
      </c>
      <c r="L88" s="54">
        <v>0</v>
      </c>
      <c r="M88" s="54">
        <v>11109.694248773621</v>
      </c>
      <c r="N88" s="54">
        <v>4393.9721425779035</v>
      </c>
      <c r="O88" s="54">
        <v>1216.3467819380742</v>
      </c>
      <c r="P88" s="54">
        <v>2498.724619599675</v>
      </c>
      <c r="Q88" s="54">
        <v>3000.6507046580159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5520.6025554377429</v>
      </c>
      <c r="L89" s="54">
        <v>0</v>
      </c>
      <c r="M89" s="54">
        <v>5520.6025554377429</v>
      </c>
      <c r="N89" s="54">
        <v>1444.2932952662577</v>
      </c>
      <c r="O89" s="54">
        <v>875.47831176338354</v>
      </c>
      <c r="P89" s="54">
        <v>1412.3870166970169</v>
      </c>
      <c r="Q89" s="54">
        <v>1788.4439317111319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-2201.3163531536561</v>
      </c>
      <c r="L90" s="54">
        <v>-2201.3163531536561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1788.4439317111319</v>
      </c>
      <c r="B94" s="54">
        <v>1412.3870166970169</v>
      </c>
      <c r="C94" s="54">
        <v>875.47831176338354</v>
      </c>
      <c r="D94" s="54">
        <v>1444.2932952662577</v>
      </c>
      <c r="E94" s="54">
        <v>5520.6025554377429</v>
      </c>
      <c r="F94" s="54">
        <v>0</v>
      </c>
      <c r="G94" s="54">
        <f t="shared" ref="G94:G99" si="8">E94+F94</f>
        <v>5520.6025554377429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-2201.3163531536561</v>
      </c>
      <c r="G95" s="54">
        <f t="shared" si="8"/>
        <v>-2201.3163531536561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158.11778422205848</v>
      </c>
      <c r="B96" s="54">
        <v>106.07749559999999</v>
      </c>
      <c r="C96" s="54">
        <v>442</v>
      </c>
      <c r="D96" s="54">
        <v>176.90665794207783</v>
      </c>
      <c r="E96" s="54">
        <v>883.10193776413632</v>
      </c>
      <c r="F96" s="54">
        <v>594.42947961576056</v>
      </c>
      <c r="G96" s="54">
        <f t="shared" si="8"/>
        <v>1477.531417379897</v>
      </c>
      <c r="H96" s="43"/>
      <c r="I96" s="33" t="s">
        <v>57</v>
      </c>
      <c r="J96" s="56" t="s">
        <v>151</v>
      </c>
      <c r="K96" s="54">
        <f t="shared" ref="K96:K109" si="9">L96+M96</f>
        <v>1477.531417379897</v>
      </c>
      <c r="L96" s="54">
        <v>459.42271577999998</v>
      </c>
      <c r="M96" s="54">
        <v>1018.1087015998969</v>
      </c>
      <c r="N96" s="54">
        <v>2.8783716953043563</v>
      </c>
      <c r="O96" s="54">
        <v>454</v>
      </c>
      <c r="P96" s="54">
        <v>438.54776991662419</v>
      </c>
      <c r="Q96" s="54">
        <v>122.6825599879683</v>
      </c>
    </row>
    <row r="97" spans="1:17" s="17" customFormat="1" ht="13.35" customHeight="1" x14ac:dyDescent="0.25">
      <c r="A97" s="54">
        <v>0</v>
      </c>
      <c r="B97" s="54">
        <v>71.806446800000018</v>
      </c>
      <c r="C97" s="54">
        <v>0</v>
      </c>
      <c r="D97" s="54">
        <v>0</v>
      </c>
      <c r="E97" s="54">
        <v>71.806446800000018</v>
      </c>
      <c r="F97" s="54">
        <v>0</v>
      </c>
      <c r="G97" s="54">
        <f t="shared" si="8"/>
        <v>71.806446800000018</v>
      </c>
      <c r="H97" s="42"/>
      <c r="I97" s="35" t="s">
        <v>58</v>
      </c>
      <c r="J97" s="58" t="s">
        <v>152</v>
      </c>
      <c r="K97" s="54">
        <f t="shared" si="9"/>
        <v>72.562138800000014</v>
      </c>
      <c r="L97" s="54">
        <v>0</v>
      </c>
      <c r="M97" s="54">
        <v>72.562138800000014</v>
      </c>
      <c r="N97" s="54">
        <v>0</v>
      </c>
      <c r="O97" s="54">
        <v>0</v>
      </c>
      <c r="P97" s="54">
        <v>0</v>
      </c>
      <c r="Q97" s="54">
        <v>72.562138800000014</v>
      </c>
    </row>
    <row r="98" spans="1:17" s="17" customFormat="1" ht="13.35" customHeight="1" x14ac:dyDescent="0.25">
      <c r="A98" s="54">
        <v>119.87763153276786</v>
      </c>
      <c r="B98" s="54">
        <v>17.372545779999989</v>
      </c>
      <c r="C98" s="54">
        <v>0</v>
      </c>
      <c r="D98" s="54">
        <v>157.51281467280577</v>
      </c>
      <c r="E98" s="54">
        <v>294.76299198557365</v>
      </c>
      <c r="F98" s="54">
        <v>126.20263506105063</v>
      </c>
      <c r="G98" s="54">
        <f t="shared" si="8"/>
        <v>420.96562704662426</v>
      </c>
      <c r="H98" s="42"/>
      <c r="I98" s="35" t="s">
        <v>59</v>
      </c>
      <c r="J98" s="58" t="s">
        <v>153</v>
      </c>
      <c r="K98" s="54">
        <f t="shared" si="9"/>
        <v>420.96562704662426</v>
      </c>
      <c r="L98" s="54">
        <v>17.372545779999989</v>
      </c>
      <c r="M98" s="54">
        <v>403.59308126662427</v>
      </c>
      <c r="N98" s="54">
        <v>0</v>
      </c>
      <c r="O98" s="54">
        <v>0</v>
      </c>
      <c r="P98" s="54">
        <v>403.59308126662427</v>
      </c>
      <c r="Q98" s="54">
        <v>0</v>
      </c>
    </row>
    <row r="99" spans="1:17" s="20" customFormat="1" ht="13.35" customHeight="1" x14ac:dyDescent="0.25">
      <c r="A99" s="54">
        <v>38.240152689290596</v>
      </c>
      <c r="B99" s="54">
        <v>16.898503020000003</v>
      </c>
      <c r="C99" s="54">
        <v>442</v>
      </c>
      <c r="D99" s="54">
        <v>19.393843269272065</v>
      </c>
      <c r="E99" s="54">
        <v>516.53249897856267</v>
      </c>
      <c r="F99" s="54">
        <v>467.47115255471005</v>
      </c>
      <c r="G99" s="54">
        <f t="shared" si="8"/>
        <v>984.00365153327266</v>
      </c>
      <c r="H99" s="42"/>
      <c r="I99" s="35" t="s">
        <v>60</v>
      </c>
      <c r="J99" s="58" t="s">
        <v>154</v>
      </c>
      <c r="K99" s="54">
        <f t="shared" si="9"/>
        <v>984.00365153327277</v>
      </c>
      <c r="L99" s="54">
        <v>442.05016999999998</v>
      </c>
      <c r="M99" s="54">
        <v>541.95348153327279</v>
      </c>
      <c r="N99" s="54">
        <v>2.8783716953043563</v>
      </c>
      <c r="O99" s="54">
        <v>454</v>
      </c>
      <c r="P99" s="54">
        <v>34.954688649999994</v>
      </c>
      <c r="Q99" s="54">
        <v>50.120421187968304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3319.2862022840859</v>
      </c>
      <c r="L100" s="54">
        <v>-2066.3095893179266</v>
      </c>
      <c r="M100" s="54">
        <v>5385.5957916020125</v>
      </c>
      <c r="N100" s="54">
        <v>1618.3215815130272</v>
      </c>
      <c r="O100" s="54">
        <v>863.4783117633915</v>
      </c>
      <c r="P100" s="54">
        <v>1079.9167423803895</v>
      </c>
      <c r="Q100" s="54">
        <v>1823.8791559452238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1823.8791559452238</v>
      </c>
      <c r="B102" s="54">
        <v>1079.9167423803895</v>
      </c>
      <c r="C102" s="54">
        <v>863.4783117633915</v>
      </c>
      <c r="D102" s="54">
        <v>1618.3215815130272</v>
      </c>
      <c r="E102" s="54">
        <v>5385.5957916020125</v>
      </c>
      <c r="F102" s="54">
        <v>-2066.3095893179266</v>
      </c>
      <c r="G102" s="54">
        <f t="shared" ref="G102" si="10">E102+F102</f>
        <v>3319.2862022840859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8908.3778956199931</v>
      </c>
      <c r="L103" s="54">
        <v>0</v>
      </c>
      <c r="M103" s="54">
        <v>8908.3778956199931</v>
      </c>
      <c r="N103" s="54">
        <v>4833.770742039278</v>
      </c>
      <c r="O103" s="54">
        <v>172.38734894215571</v>
      </c>
      <c r="P103" s="54">
        <v>1703.3552640814644</v>
      </c>
      <c r="Q103" s="54">
        <v>2198.8645405570946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9060.0313314016912</v>
      </c>
      <c r="L104" s="54">
        <v>0</v>
      </c>
      <c r="M104" s="54">
        <v>9060.0313314016912</v>
      </c>
      <c r="N104" s="54">
        <v>4912.3402977368869</v>
      </c>
      <c r="O104" s="54">
        <v>248.25106979332168</v>
      </c>
      <c r="P104" s="54">
        <v>1706.1349054314642</v>
      </c>
      <c r="Q104" s="54">
        <v>2193.3050584400189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-69.265682781699468</v>
      </c>
      <c r="L105" s="54">
        <v>0</v>
      </c>
      <c r="M105" s="54">
        <v>-69.265682781699468</v>
      </c>
      <c r="N105" s="54">
        <v>-71.000968735339313</v>
      </c>
      <c r="O105" s="54">
        <v>0</v>
      </c>
      <c r="P105" s="54">
        <v>-3.821124160000001</v>
      </c>
      <c r="Q105" s="54">
        <v>5.5564101136398651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-82.387752999999876</v>
      </c>
      <c r="L106" s="54">
        <v>0</v>
      </c>
      <c r="M106" s="54">
        <v>-82.387752999999876</v>
      </c>
      <c r="N106" s="54">
        <v>-7.5685869622698947</v>
      </c>
      <c r="O106" s="54">
        <v>-75.863720851165951</v>
      </c>
      <c r="P106" s="54">
        <v>1.04148281</v>
      </c>
      <c r="Q106" s="54">
        <v>3.0720034359384227E-3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5589.0916933358785</v>
      </c>
      <c r="L107" s="54">
        <v>0</v>
      </c>
      <c r="M107" s="54">
        <v>5589.0916933358785</v>
      </c>
      <c r="N107" s="54">
        <v>2949.6788473116458</v>
      </c>
      <c r="O107" s="54">
        <v>340.86847017469057</v>
      </c>
      <c r="P107" s="54">
        <v>1086.3376029026581</v>
      </c>
      <c r="Q107" s="54">
        <v>1212.206772946884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-253.11040067819792</v>
      </c>
      <c r="M108" s="54">
        <v>253.11040067819781</v>
      </c>
      <c r="N108" s="54">
        <v>141.32539743529361</v>
      </c>
      <c r="O108" s="54">
        <v>2.3942994405043145</v>
      </c>
      <c r="P108" s="54">
        <v>44.108996061606703</v>
      </c>
      <c r="Q108" s="54">
        <v>65.281707740793195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-7.8216544352471828E-11</v>
      </c>
      <c r="L109" s="52">
        <v>-1813.1991886397038</v>
      </c>
      <c r="M109" s="52">
        <v>1813.1991886396256</v>
      </c>
      <c r="N109" s="52">
        <v>-407.09571064988899</v>
      </c>
      <c r="O109" s="52">
        <v>1029.5651335554446</v>
      </c>
      <c r="P109" s="52">
        <v>418.79008513997769</v>
      </c>
      <c r="Q109" s="52">
        <v>771.9396805942182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zoomScaleNormal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188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7883.2929538345297</v>
      </c>
      <c r="B10" s="54">
        <v>8116.0100353540283</v>
      </c>
      <c r="C10" s="54">
        <v>77444.776918280433</v>
      </c>
      <c r="D10" s="54">
        <v>65336.158227322223</v>
      </c>
      <c r="E10" s="54">
        <v>158780.2381347912</v>
      </c>
      <c r="F10" s="54">
        <v>0</v>
      </c>
      <c r="G10" s="54">
        <f>E10+F10</f>
        <v>158780.2381347912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4244.685524283509</v>
      </c>
      <c r="B11" s="54">
        <v>494.39279088047346</v>
      </c>
      <c r="C11" s="54">
        <v>77442.498086162901</v>
      </c>
      <c r="D11" s="54">
        <v>64966.32380429186</v>
      </c>
      <c r="E11" s="54">
        <v>147147.90020561873</v>
      </c>
      <c r="F11" s="54">
        <v>0</v>
      </c>
      <c r="G11" s="54">
        <f t="shared" ref="G11:G17" si="0">E11+F11</f>
        <v>147147.90020561873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2482.6050672289457</v>
      </c>
      <c r="B12" s="54">
        <v>234.65099864447515</v>
      </c>
      <c r="C12" s="54">
        <v>2.2788321175339332</v>
      </c>
      <c r="D12" s="54">
        <v>369.83442303035145</v>
      </c>
      <c r="E12" s="54">
        <v>3089.3693210213064</v>
      </c>
      <c r="F12" s="54">
        <v>0</v>
      </c>
      <c r="G12" s="54">
        <f t="shared" si="0"/>
        <v>3089.3693210213064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1156.0023623220754</v>
      </c>
      <c r="B13" s="54">
        <v>7386.9662458290786</v>
      </c>
      <c r="C13" s="54">
        <v>0</v>
      </c>
      <c r="D13" s="54">
        <v>0</v>
      </c>
      <c r="E13" s="54">
        <v>8542.9686081511554</v>
      </c>
      <c r="F13" s="54">
        <v>0</v>
      </c>
      <c r="G13" s="54">
        <f t="shared" si="0"/>
        <v>8542.9686081511554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5536.3342190484873</v>
      </c>
      <c r="F14" s="54">
        <v>0</v>
      </c>
      <c r="G14" s="54">
        <f t="shared" si="0"/>
        <v>5536.3342190484873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78021.688223733086</v>
      </c>
      <c r="G15" s="54">
        <f t="shared" si="0"/>
        <v>78021.688223733086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19338.610947245881</v>
      </c>
      <c r="G16" s="54">
        <f t="shared" si="0"/>
        <v>19338.610947245881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58683.077276487216</v>
      </c>
      <c r="G17" s="54">
        <f t="shared" si="0"/>
        <v>58683.077276487216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112525.24824214904</v>
      </c>
      <c r="L18" s="54">
        <v>0</v>
      </c>
      <c r="M18" s="54">
        <v>112525.24824214904</v>
      </c>
      <c r="N18" s="54">
        <v>44411.009188141848</v>
      </c>
      <c r="O18" s="54">
        <v>64071.625329339884</v>
      </c>
      <c r="P18" s="54">
        <v>1966.013124625988</v>
      </c>
      <c r="Q18" s="54">
        <v>2076.6006000413281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94665.521092068462</v>
      </c>
      <c r="L19" s="54">
        <v>94665.521092068462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22128.226855175253</v>
      </c>
      <c r="L20" s="54">
        <v>22128.226855175253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72537.294236893213</v>
      </c>
      <c r="L21" s="54">
        <v>72537.294236893213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51791.324111690643</v>
      </c>
      <c r="L22" s="54">
        <v>0</v>
      </c>
      <c r="M22" s="54">
        <v>51791.324111690643</v>
      </c>
      <c r="N22" s="54">
        <v>20925.149039180364</v>
      </c>
      <c r="O22" s="54">
        <v>13373.151588940549</v>
      </c>
      <c r="P22" s="54">
        <v>6149.9969107280385</v>
      </c>
      <c r="Q22" s="54">
        <v>5806.6923537932034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5852.5479735943827</v>
      </c>
      <c r="L23" s="54">
        <v>0</v>
      </c>
      <c r="M23" s="54">
        <v>5852.5479735943827</v>
      </c>
      <c r="N23" s="54">
        <v>3114.4385813089962</v>
      </c>
      <c r="O23" s="54">
        <v>332.79209913757842</v>
      </c>
      <c r="P23" s="54">
        <v>1142.5129728594582</v>
      </c>
      <c r="Q23" s="54">
        <v>1262.8043202883498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29294.943269760894</v>
      </c>
      <c r="L24" s="54">
        <v>-16643.832868335368</v>
      </c>
      <c r="M24" s="54">
        <v>45938.776138096262</v>
      </c>
      <c r="N24" s="54">
        <v>17810.71045787137</v>
      </c>
      <c r="O24" s="54">
        <v>13040.359489802971</v>
      </c>
      <c r="P24" s="54">
        <v>5007.483937868582</v>
      </c>
      <c r="Q24" s="54">
        <v>4543.8880335048534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5806.6923537932034</v>
      </c>
      <c r="B28" s="54">
        <v>6149.9969107280385</v>
      </c>
      <c r="C28" s="54">
        <v>13373.151588940549</v>
      </c>
      <c r="D28" s="54">
        <v>20925.149039180364</v>
      </c>
      <c r="E28" s="54">
        <v>51791.324111690643</v>
      </c>
      <c r="F28" s="54">
        <v>0</v>
      </c>
      <c r="G28" s="54">
        <f t="shared" ref="G28:G29" si="2">E28+F28</f>
        <v>51791.324111690643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4543.8880335048534</v>
      </c>
      <c r="B29" s="54">
        <v>5007.4839378685801</v>
      </c>
      <c r="C29" s="54">
        <v>13040.359489802971</v>
      </c>
      <c r="D29" s="54">
        <v>17810.710457871366</v>
      </c>
      <c r="E29" s="54">
        <v>45938.776138096262</v>
      </c>
      <c r="F29" s="54">
        <v>-16643.832868335368</v>
      </c>
      <c r="G29" s="54">
        <f t="shared" si="2"/>
        <v>29294.943269760894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25419.061130075759</v>
      </c>
      <c r="L30" s="54">
        <v>1377.52657</v>
      </c>
      <c r="M30" s="54">
        <v>24041.534560075761</v>
      </c>
      <c r="N30" s="54">
        <v>13351.508931654951</v>
      </c>
      <c r="O30" s="54">
        <v>4517.936387484835</v>
      </c>
      <c r="P30" s="54">
        <v>4879.2214559862314</v>
      </c>
      <c r="Q30" s="54">
        <v>1292.8677849497424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21832.346395133027</v>
      </c>
      <c r="L31" s="54">
        <v>1128.358532</v>
      </c>
      <c r="M31" s="54">
        <v>20703.987863133028</v>
      </c>
      <c r="N31" s="54">
        <v>11795.670184869887</v>
      </c>
      <c r="O31" s="54">
        <v>3919.1497464493959</v>
      </c>
      <c r="P31" s="54">
        <v>3843.0446147009143</v>
      </c>
      <c r="Q31" s="54">
        <v>1146.123317112834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3586.7147349427291</v>
      </c>
      <c r="L32" s="54">
        <v>249.168038</v>
      </c>
      <c r="M32" s="54">
        <v>3337.5466969427293</v>
      </c>
      <c r="N32" s="54">
        <v>1555.8387467850646</v>
      </c>
      <c r="O32" s="54">
        <v>598.78664103543849</v>
      </c>
      <c r="P32" s="54">
        <v>1036.1768412853176</v>
      </c>
      <c r="Q32" s="54">
        <v>146.74446783690857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6581.5268110087354</v>
      </c>
      <c r="L33" s="54">
        <v>0</v>
      </c>
      <c r="M33" s="54">
        <v>6581.5268110087354</v>
      </c>
      <c r="N33" s="54">
        <v>38.258035387563069</v>
      </c>
      <c r="O33" s="54">
        <v>806.65748453083791</v>
      </c>
      <c r="P33" s="54">
        <v>1.2472058499999996</v>
      </c>
      <c r="Q33" s="54">
        <v>23.431136041846575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5711.9329491984881</v>
      </c>
      <c r="L34" s="54">
        <v>0</v>
      </c>
      <c r="M34" s="54">
        <v>5711.9329491984881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869.5938618102474</v>
      </c>
      <c r="L35" s="54">
        <v>0</v>
      </c>
      <c r="M35" s="54">
        <v>869.5938618102474</v>
      </c>
      <c r="N35" s="54">
        <v>38.258035387563069</v>
      </c>
      <c r="O35" s="54">
        <v>806.65748453083791</v>
      </c>
      <c r="P35" s="54">
        <v>1.2472058499999996</v>
      </c>
      <c r="Q35" s="54">
        <v>23.431136041846575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656.27176550455545</v>
      </c>
      <c r="L36" s="54">
        <v>0</v>
      </c>
      <c r="M36" s="54">
        <v>656.27176550455545</v>
      </c>
      <c r="N36" s="54">
        <v>358.56185395941537</v>
      </c>
      <c r="O36" s="54">
        <v>0</v>
      </c>
      <c r="P36" s="54">
        <v>5.0970653099999987</v>
      </c>
      <c r="Q36" s="54">
        <v>117.01411608514015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175.59873014999997</v>
      </c>
      <c r="L37" s="54">
        <v>0</v>
      </c>
      <c r="M37" s="54">
        <v>175.59873014999997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480.67303535455557</v>
      </c>
      <c r="L38" s="54">
        <v>0</v>
      </c>
      <c r="M38" s="54">
        <v>480.67303535455557</v>
      </c>
      <c r="N38" s="54">
        <v>358.56185395941537</v>
      </c>
      <c r="O38" s="54">
        <v>0</v>
      </c>
      <c r="P38" s="54">
        <v>5.0970653099999987</v>
      </c>
      <c r="Q38" s="54">
        <v>117.01411608514015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21824.534506110704</v>
      </c>
      <c r="L39" s="54">
        <v>0</v>
      </c>
      <c r="M39" s="54">
        <v>21824.534506110704</v>
      </c>
      <c r="N39" s="54">
        <v>7893.9439260972649</v>
      </c>
      <c r="O39" s="54">
        <v>8048.5577169248809</v>
      </c>
      <c r="P39" s="54">
        <v>1274.6253142018079</v>
      </c>
      <c r="Q39" s="54">
        <v>4607.4075488867538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20590.474892371811</v>
      </c>
      <c r="L40" s="54">
        <v>0</v>
      </c>
      <c r="M40" s="54">
        <v>20590.474892371811</v>
      </c>
      <c r="N40" s="54">
        <v>7893.9439260972649</v>
      </c>
      <c r="O40" s="54">
        <v>8048.5577169248809</v>
      </c>
      <c r="P40" s="54">
        <v>1274.6253142018079</v>
      </c>
      <c r="Q40" s="54">
        <v>3373.3479351478568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1234.0596137388968</v>
      </c>
      <c r="L41" s="54">
        <v>0</v>
      </c>
      <c r="M41" s="54">
        <v>1234.0596137388968</v>
      </c>
      <c r="N41" s="54">
        <v>0</v>
      </c>
      <c r="O41" s="54">
        <v>0</v>
      </c>
      <c r="P41" s="54">
        <v>0</v>
      </c>
      <c r="Q41" s="54">
        <v>1234.0596137388968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15971.986532516321</v>
      </c>
      <c r="L42" s="54">
        <v>0</v>
      </c>
      <c r="M42" s="54">
        <v>15971.986532516321</v>
      </c>
      <c r="N42" s="54">
        <v>4779.5053447882692</v>
      </c>
      <c r="O42" s="54">
        <v>7715.7656177873023</v>
      </c>
      <c r="P42" s="54">
        <v>132.11234134234974</v>
      </c>
      <c r="Q42" s="54">
        <v>3344.6032285984038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4607.4075488867538</v>
      </c>
      <c r="B44" s="54">
        <v>1274.6253142018079</v>
      </c>
      <c r="C44" s="54">
        <v>8048.5577169248809</v>
      </c>
      <c r="D44" s="54">
        <v>7893.9439260972649</v>
      </c>
      <c r="E44" s="54">
        <v>21824.534506110704</v>
      </c>
      <c r="F44" s="54">
        <v>0</v>
      </c>
      <c r="G44" s="54">
        <f>E44+F44</f>
        <v>21824.534506110704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3344.6032285984038</v>
      </c>
      <c r="B45" s="54">
        <v>132.11234134234974</v>
      </c>
      <c r="C45" s="54">
        <v>7715.7656177873023</v>
      </c>
      <c r="D45" s="54">
        <v>4779.5053447882692</v>
      </c>
      <c r="E45" s="54">
        <v>15971.986532516321</v>
      </c>
      <c r="F45" s="54">
        <v>0</v>
      </c>
      <c r="G45" s="54">
        <f t="shared" ref="G45:G60" si="4">E45+F45</f>
        <v>15971.986532516321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15808.774490075763</v>
      </c>
      <c r="B46" s="54">
        <v>0</v>
      </c>
      <c r="C46" s="54">
        <v>0</v>
      </c>
      <c r="D46" s="54">
        <v>0</v>
      </c>
      <c r="E46" s="54">
        <v>15808.774490075763</v>
      </c>
      <c r="F46" s="54">
        <v>9610.2866400000003</v>
      </c>
      <c r="G46" s="54">
        <f t="shared" si="4"/>
        <v>25419.061130075763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13407.212639133031</v>
      </c>
      <c r="B47" s="54">
        <v>0</v>
      </c>
      <c r="C47" s="54">
        <v>0</v>
      </c>
      <c r="D47" s="54">
        <v>0</v>
      </c>
      <c r="E47" s="54">
        <v>13407.212639133031</v>
      </c>
      <c r="F47" s="54">
        <v>8425.1337559999993</v>
      </c>
      <c r="G47" s="54">
        <f t="shared" si="4"/>
        <v>21832.34639513303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2401.5618509427295</v>
      </c>
      <c r="B48" s="54">
        <v>0</v>
      </c>
      <c r="C48" s="54">
        <v>0</v>
      </c>
      <c r="D48" s="54">
        <v>0</v>
      </c>
      <c r="E48" s="54">
        <v>2401.5618509427295</v>
      </c>
      <c r="F48" s="54">
        <v>1185.1528840000001</v>
      </c>
      <c r="G48" s="54">
        <f t="shared" si="4"/>
        <v>3586.7147349427296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6557.9669661833323</v>
      </c>
      <c r="C49" s="54">
        <v>0</v>
      </c>
      <c r="D49" s="54">
        <v>0</v>
      </c>
      <c r="E49" s="54">
        <v>6557.9669661833323</v>
      </c>
      <c r="F49" s="54">
        <v>23.559844825401864</v>
      </c>
      <c r="G49" s="54">
        <f t="shared" si="4"/>
        <v>6581.5268110087345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5688.3731043730859</v>
      </c>
      <c r="C50" s="54">
        <v>0</v>
      </c>
      <c r="D50" s="54">
        <v>0</v>
      </c>
      <c r="E50" s="54">
        <v>5688.3731043730859</v>
      </c>
      <c r="F50" s="54">
        <v>23.559844825401864</v>
      </c>
      <c r="G50" s="54">
        <f t="shared" si="4"/>
        <v>5711.9329491984881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869.5938618102474</v>
      </c>
      <c r="C51" s="54">
        <v>0</v>
      </c>
      <c r="D51" s="54">
        <v>0</v>
      </c>
      <c r="E51" s="54">
        <v>869.5938618102474</v>
      </c>
      <c r="F51" s="54">
        <v>6.7802960835205987E-28</v>
      </c>
      <c r="G51" s="54">
        <f t="shared" si="4"/>
        <v>869.5938618102474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656.27176550455545</v>
      </c>
      <c r="L52" s="54">
        <v>34.819304000000002</v>
      </c>
      <c r="M52" s="54">
        <v>621.45246150455546</v>
      </c>
      <c r="N52" s="54">
        <v>0</v>
      </c>
      <c r="O52" s="54">
        <v>0</v>
      </c>
      <c r="P52" s="54">
        <v>621.45246150455546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175.59873014999997</v>
      </c>
      <c r="L53" s="54">
        <v>0</v>
      </c>
      <c r="M53" s="54">
        <v>175.59873014999997</v>
      </c>
      <c r="N53" s="54">
        <v>0</v>
      </c>
      <c r="O53" s="54">
        <v>0</v>
      </c>
      <c r="P53" s="54">
        <v>175.59873014999997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480.67303535455545</v>
      </c>
      <c r="L54" s="54">
        <v>34.819304000000002</v>
      </c>
      <c r="M54" s="54">
        <v>445.85373135455546</v>
      </c>
      <c r="N54" s="54">
        <v>0</v>
      </c>
      <c r="O54" s="54">
        <v>0</v>
      </c>
      <c r="P54" s="54">
        <v>445.85373135455546</v>
      </c>
      <c r="Q54" s="54">
        <v>0</v>
      </c>
    </row>
    <row r="55" spans="1:17" s="22" customFormat="1" ht="13.35" customHeight="1" x14ac:dyDescent="0.25">
      <c r="A55" s="54">
        <v>1213.5923090668516</v>
      </c>
      <c r="B55" s="54">
        <v>714.34318086339078</v>
      </c>
      <c r="C55" s="54">
        <v>249794.97528181449</v>
      </c>
      <c r="D55" s="54">
        <v>12532.827792461369</v>
      </c>
      <c r="E55" s="54">
        <v>264255.73856420611</v>
      </c>
      <c r="F55" s="54">
        <v>234604.68344700092</v>
      </c>
      <c r="G55" s="54">
        <f t="shared" si="4"/>
        <v>498860.42201120703</v>
      </c>
      <c r="H55" s="43"/>
      <c r="I55" s="33" t="s">
        <v>32</v>
      </c>
      <c r="J55" s="56" t="s">
        <v>121</v>
      </c>
      <c r="K55" s="54">
        <f t="shared" si="3"/>
        <v>498860.42201120709</v>
      </c>
      <c r="L55" s="54">
        <v>228656.12944619043</v>
      </c>
      <c r="M55" s="54">
        <v>270204.29256501666</v>
      </c>
      <c r="N55" s="54">
        <v>14304.906377035521</v>
      </c>
      <c r="O55" s="54">
        <v>255363.83331498815</v>
      </c>
      <c r="P55" s="54">
        <v>209.69788411587092</v>
      </c>
      <c r="Q55" s="54">
        <v>325.85498887708343</v>
      </c>
    </row>
    <row r="56" spans="1:17" s="22" customFormat="1" ht="13.35" customHeight="1" x14ac:dyDescent="0.25">
      <c r="A56" s="54">
        <v>527.77072000323869</v>
      </c>
      <c r="B56" s="54">
        <v>336.56424977996124</v>
      </c>
      <c r="C56" s="54">
        <v>134761.91047262153</v>
      </c>
      <c r="D56" s="54">
        <v>3251.842266783819</v>
      </c>
      <c r="E56" s="54">
        <v>138878.08770918855</v>
      </c>
      <c r="F56" s="54">
        <v>76569.378963758674</v>
      </c>
      <c r="G56" s="54">
        <f t="shared" si="4"/>
        <v>215447.46667294722</v>
      </c>
      <c r="H56" s="42"/>
      <c r="I56" s="35" t="s">
        <v>33</v>
      </c>
      <c r="J56" s="58" t="s">
        <v>122</v>
      </c>
      <c r="K56" s="54">
        <f t="shared" si="3"/>
        <v>215447.46667294722</v>
      </c>
      <c r="L56" s="54">
        <v>121346.2148263283</v>
      </c>
      <c r="M56" s="54">
        <v>94101.251846618921</v>
      </c>
      <c r="N56" s="54">
        <v>4715.822326208734</v>
      </c>
      <c r="O56" s="54">
        <v>88856.475356799972</v>
      </c>
      <c r="P56" s="54">
        <v>209.2256962558709</v>
      </c>
      <c r="Q56" s="54">
        <v>319.72846735434143</v>
      </c>
    </row>
    <row r="57" spans="1:17" s="22" customFormat="1" ht="13.35" customHeight="1" x14ac:dyDescent="0.25">
      <c r="A57" s="54">
        <v>197.90372313206174</v>
      </c>
      <c r="B57" s="54">
        <v>364.60534292999995</v>
      </c>
      <c r="C57" s="54">
        <v>101121.15900855875</v>
      </c>
      <c r="D57" s="54">
        <v>8801.7341819893572</v>
      </c>
      <c r="E57" s="54">
        <v>110485.40225661016</v>
      </c>
      <c r="F57" s="54">
        <v>76846.893034575754</v>
      </c>
      <c r="G57" s="54">
        <f t="shared" si="4"/>
        <v>187332.2952911859</v>
      </c>
      <c r="H57" s="42"/>
      <c r="I57" s="45" t="s">
        <v>34</v>
      </c>
      <c r="J57" s="58" t="s">
        <v>123</v>
      </c>
      <c r="K57" s="54">
        <f t="shared" si="3"/>
        <v>187332.2952911859</v>
      </c>
      <c r="L57" s="54">
        <v>98925.753122756141</v>
      </c>
      <c r="M57" s="54">
        <v>88406.542168429776</v>
      </c>
      <c r="N57" s="54">
        <v>8161.8747033469144</v>
      </c>
      <c r="O57" s="54">
        <v>80244.667028801428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4355.0782853295432</v>
      </c>
      <c r="D58" s="54">
        <v>431.10601200000002</v>
      </c>
      <c r="E58" s="54">
        <v>4786.1842973295434</v>
      </c>
      <c r="F58" s="54">
        <v>6129.6266719375681</v>
      </c>
      <c r="G58" s="54">
        <f t="shared" si="4"/>
        <v>10915.810969267111</v>
      </c>
      <c r="H58" s="42"/>
      <c r="I58" s="35" t="s">
        <v>35</v>
      </c>
      <c r="J58" s="58" t="s">
        <v>124</v>
      </c>
      <c r="K58" s="54">
        <f t="shared" si="3"/>
        <v>10915.810969267111</v>
      </c>
      <c r="L58" s="54">
        <v>4786.1842973295434</v>
      </c>
      <c r="M58" s="54">
        <v>6129.6266719375681</v>
      </c>
      <c r="N58" s="54">
        <v>1404.2443049793794</v>
      </c>
      <c r="O58" s="54">
        <v>4725.382366958188</v>
      </c>
      <c r="P58" s="54">
        <v>0</v>
      </c>
      <c r="Q58" s="54">
        <v>0</v>
      </c>
    </row>
    <row r="59" spans="1:17" s="22" customFormat="1" ht="13.35" customHeight="1" x14ac:dyDescent="0.25">
      <c r="A59" s="54">
        <v>487.61093478072581</v>
      </c>
      <c r="B59" s="54">
        <v>0.73132631342967014</v>
      </c>
      <c r="C59" s="54">
        <v>9556.8275153046834</v>
      </c>
      <c r="D59" s="54">
        <v>37.845951722640706</v>
      </c>
      <c r="E59" s="54">
        <v>10083.01572812148</v>
      </c>
      <c r="F59" s="54">
        <v>75058.727404728939</v>
      </c>
      <c r="G59" s="54">
        <f t="shared" si="4"/>
        <v>85141.743132850417</v>
      </c>
      <c r="H59" s="42"/>
      <c r="I59" s="45" t="s">
        <v>36</v>
      </c>
      <c r="J59" s="46" t="s">
        <v>170</v>
      </c>
      <c r="K59" s="54">
        <f t="shared" si="3"/>
        <v>85141.743132850417</v>
      </c>
      <c r="L59" s="54">
        <v>3597.9517237764553</v>
      </c>
      <c r="M59" s="54">
        <v>81543.791409073965</v>
      </c>
      <c r="N59" s="54">
        <v>6.4850324971879596</v>
      </c>
      <c r="O59" s="54">
        <v>81537.306376576787</v>
      </c>
      <c r="P59" s="54">
        <v>0</v>
      </c>
      <c r="Q59" s="54">
        <v>0</v>
      </c>
    </row>
    <row r="60" spans="1:17" s="21" customFormat="1" ht="13.35" customHeight="1" x14ac:dyDescent="0.25">
      <c r="A60" s="54">
        <v>0.30693115082506695</v>
      </c>
      <c r="B60" s="54">
        <v>12.44226184</v>
      </c>
      <c r="C60" s="54">
        <v>2.1174530462232533E-32</v>
      </c>
      <c r="D60" s="54">
        <v>10.299379965552852</v>
      </c>
      <c r="E60" s="54">
        <v>23.048572956377924</v>
      </c>
      <c r="F60" s="54">
        <v>5.7371999999999999E-2</v>
      </c>
      <c r="G60" s="54">
        <f t="shared" si="4"/>
        <v>23.105944956377925</v>
      </c>
      <c r="H60" s="42"/>
      <c r="I60" s="35" t="s">
        <v>37</v>
      </c>
      <c r="J60" s="58" t="s">
        <v>125</v>
      </c>
      <c r="K60" s="54">
        <f t="shared" si="3"/>
        <v>23.105944956377922</v>
      </c>
      <c r="L60" s="54">
        <v>2.5475999999999999E-2</v>
      </c>
      <c r="M60" s="54">
        <v>23.080468956377921</v>
      </c>
      <c r="N60" s="54">
        <v>16.480010003303107</v>
      </c>
      <c r="O60" s="54">
        <v>2.1858517759244253E-3</v>
      </c>
      <c r="P60" s="54">
        <v>0.47218785999999996</v>
      </c>
      <c r="Q60" s="54">
        <v>6.1260852412988891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37621.269500054696</v>
      </c>
      <c r="L61" s="54">
        <v>0</v>
      </c>
      <c r="M61" s="54">
        <v>37621.269500054696</v>
      </c>
      <c r="N61" s="54">
        <v>6121.8653415231156</v>
      </c>
      <c r="O61" s="54">
        <v>2479.6996837512438</v>
      </c>
      <c r="P61" s="54">
        <v>7715.7851156281058</v>
      </c>
      <c r="Q61" s="54">
        <v>21303.919359152282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31768.721526460315</v>
      </c>
      <c r="L62" s="54">
        <v>0</v>
      </c>
      <c r="M62" s="54">
        <v>31768.721526460315</v>
      </c>
      <c r="N62" s="54">
        <v>3007.4267602141194</v>
      </c>
      <c r="O62" s="54">
        <v>2146.9075846136652</v>
      </c>
      <c r="P62" s="54">
        <v>6573.2721427686474</v>
      </c>
      <c r="Q62" s="54">
        <v>20041.115038863933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21303.919359152282</v>
      </c>
      <c r="B64" s="54">
        <v>7715.7851156281058</v>
      </c>
      <c r="C64" s="54">
        <v>2479.6996837512438</v>
      </c>
      <c r="D64" s="54">
        <v>6121.8653415231156</v>
      </c>
      <c r="E64" s="54">
        <v>37621.269500054696</v>
      </c>
      <c r="F64" s="54">
        <v>0</v>
      </c>
      <c r="G64" s="54">
        <f t="shared" ref="G64:G77" si="5">E64+F64</f>
        <v>37621.269500054696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20041.115038863933</v>
      </c>
      <c r="B65" s="54">
        <v>6573.2721427686474</v>
      </c>
      <c r="C65" s="54">
        <v>2146.9075846136652</v>
      </c>
      <c r="D65" s="54">
        <v>3007.4267602141194</v>
      </c>
      <c r="E65" s="54">
        <v>31768.721526460315</v>
      </c>
      <c r="F65" s="54">
        <v>0</v>
      </c>
      <c r="G65" s="54">
        <f t="shared" si="5"/>
        <v>31768.721526460315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6796.6662384333295</v>
      </c>
      <c r="C66" s="54">
        <v>0</v>
      </c>
      <c r="D66" s="54">
        <v>0</v>
      </c>
      <c r="E66" s="54">
        <v>6796.6662384333295</v>
      </c>
      <c r="F66" s="54">
        <v>130.46709300000001</v>
      </c>
      <c r="G66" s="54">
        <f t="shared" si="5"/>
        <v>6927.1333314333297</v>
      </c>
      <c r="H66" s="43"/>
      <c r="I66" s="33" t="s">
        <v>39</v>
      </c>
      <c r="J66" s="56" t="s">
        <v>127</v>
      </c>
      <c r="K66" s="54">
        <f t="shared" si="3"/>
        <v>6927.1333314333297</v>
      </c>
      <c r="L66" s="54">
        <v>1046.5702040000001</v>
      </c>
      <c r="M66" s="54">
        <v>5880.56312743333</v>
      </c>
      <c r="N66" s="54">
        <v>1113.2950248668137</v>
      </c>
      <c r="O66" s="54">
        <v>1337.9647137330935</v>
      </c>
      <c r="P66" s="54">
        <v>1.2575740800000001</v>
      </c>
      <c r="Q66" s="54">
        <v>3428.0458147534223</v>
      </c>
    </row>
    <row r="67" spans="1:17" s="17" customFormat="1" ht="13.35" customHeight="1" x14ac:dyDescent="0.25">
      <c r="A67" s="55">
        <v>0</v>
      </c>
      <c r="B67" s="55">
        <v>6467.1393303443492</v>
      </c>
      <c r="C67" s="55">
        <v>0</v>
      </c>
      <c r="D67" s="55">
        <v>0</v>
      </c>
      <c r="E67" s="55">
        <v>6467.1393303443492</v>
      </c>
      <c r="F67" s="55">
        <v>130.46709300000001</v>
      </c>
      <c r="G67" s="55">
        <f t="shared" si="5"/>
        <v>6597.6064233443494</v>
      </c>
      <c r="H67" s="42"/>
      <c r="I67" s="47" t="s">
        <v>40</v>
      </c>
      <c r="J67" s="63" t="s">
        <v>128</v>
      </c>
      <c r="K67" s="55">
        <f t="shared" si="3"/>
        <v>6597.6064233443485</v>
      </c>
      <c r="L67" s="55">
        <v>1046.5702040000001</v>
      </c>
      <c r="M67" s="55">
        <v>5551.0362193443489</v>
      </c>
      <c r="N67" s="55">
        <v>978.16778636921094</v>
      </c>
      <c r="O67" s="55">
        <v>1147.1915404341605</v>
      </c>
      <c r="P67" s="55">
        <v>0</v>
      </c>
      <c r="Q67" s="55">
        <v>3425.6768925409774</v>
      </c>
    </row>
    <row r="68" spans="1:17" s="17" customFormat="1" ht="13.35" customHeight="1" x14ac:dyDescent="0.25">
      <c r="A68" s="54">
        <v>0</v>
      </c>
      <c r="B68" s="54">
        <v>329.52690808898035</v>
      </c>
      <c r="C68" s="54">
        <v>0</v>
      </c>
      <c r="D68" s="54">
        <v>0</v>
      </c>
      <c r="E68" s="54">
        <v>329.52690808898035</v>
      </c>
      <c r="F68" s="54">
        <v>0</v>
      </c>
      <c r="G68" s="54">
        <f t="shared" si="5"/>
        <v>329.52690808898035</v>
      </c>
      <c r="H68" s="42"/>
      <c r="I68" s="35" t="s">
        <v>41</v>
      </c>
      <c r="J68" s="58" t="s">
        <v>129</v>
      </c>
      <c r="K68" s="54">
        <f t="shared" si="3"/>
        <v>329.52690808898035</v>
      </c>
      <c r="L68" s="54">
        <v>0</v>
      </c>
      <c r="M68" s="54">
        <v>329.52690808898035</v>
      </c>
      <c r="N68" s="54">
        <v>135.12723849760275</v>
      </c>
      <c r="O68" s="54">
        <v>190.77317329893313</v>
      </c>
      <c r="P68" s="54">
        <v>1.2575740800000001</v>
      </c>
      <c r="Q68" s="54">
        <v>2.3689222124444549</v>
      </c>
    </row>
    <row r="69" spans="1:17" s="17" customFormat="1" ht="13.35" customHeight="1" x14ac:dyDescent="0.25">
      <c r="A69" s="54">
        <v>6.7468189063433481</v>
      </c>
      <c r="B69" s="54">
        <v>5969.0518343891217</v>
      </c>
      <c r="C69" s="54">
        <v>467.92281941183768</v>
      </c>
      <c r="D69" s="54">
        <v>207.28665832340491</v>
      </c>
      <c r="E69" s="54">
        <v>6651.0081310307078</v>
      </c>
      <c r="F69" s="54">
        <v>349.3119051871214</v>
      </c>
      <c r="G69" s="54">
        <f t="shared" si="5"/>
        <v>7000.3200362178295</v>
      </c>
      <c r="H69" s="42"/>
      <c r="I69" s="33" t="s">
        <v>42</v>
      </c>
      <c r="J69" s="56" t="s">
        <v>130</v>
      </c>
      <c r="K69" s="54">
        <f t="shared" si="3"/>
        <v>7000.3200362178295</v>
      </c>
      <c r="L69" s="54">
        <v>2104.6736787378013</v>
      </c>
      <c r="M69" s="54">
        <v>4895.6463574800282</v>
      </c>
      <c r="N69" s="54">
        <v>0</v>
      </c>
      <c r="O69" s="54">
        <v>0</v>
      </c>
      <c r="P69" s="54">
        <v>0</v>
      </c>
      <c r="Q69" s="54">
        <v>4895.6463574800282</v>
      </c>
    </row>
    <row r="70" spans="1:17" s="18" customFormat="1" ht="13.35" customHeight="1" x14ac:dyDescent="0.25">
      <c r="A70" s="54">
        <v>5996.1974353398782</v>
      </c>
      <c r="B70" s="54">
        <v>0</v>
      </c>
      <c r="C70" s="54">
        <v>0</v>
      </c>
      <c r="D70" s="54">
        <v>0</v>
      </c>
      <c r="E70" s="54">
        <v>5996.1974353398782</v>
      </c>
      <c r="F70" s="54">
        <v>2303.990284</v>
      </c>
      <c r="G70" s="54">
        <f t="shared" si="5"/>
        <v>8300.1877193398777</v>
      </c>
      <c r="H70" s="42"/>
      <c r="I70" s="33" t="s">
        <v>43</v>
      </c>
      <c r="J70" s="56" t="s">
        <v>131</v>
      </c>
      <c r="K70" s="54">
        <f t="shared" si="3"/>
        <v>8300.1877193398777</v>
      </c>
      <c r="L70" s="54">
        <v>341.95682399999998</v>
      </c>
      <c r="M70" s="54">
        <v>7958.2308953398779</v>
      </c>
      <c r="N70" s="54">
        <v>123.18257293370498</v>
      </c>
      <c r="O70" s="54">
        <v>98.499077853461941</v>
      </c>
      <c r="P70" s="54">
        <v>7736.4468276028847</v>
      </c>
      <c r="Q70" s="54">
        <v>0.10241694982611978</v>
      </c>
    </row>
    <row r="71" spans="1:17" s="17" customFormat="1" ht="13.35" customHeight="1" x14ac:dyDescent="0.25">
      <c r="A71" s="54">
        <v>1575.6905495971641</v>
      </c>
      <c r="B71" s="54">
        <v>79.667180684967065</v>
      </c>
      <c r="C71" s="54">
        <v>5007.5691391174605</v>
      </c>
      <c r="D71" s="54">
        <v>537.61835211385517</v>
      </c>
      <c r="E71" s="54">
        <v>7200.5452215134464</v>
      </c>
      <c r="F71" s="54">
        <v>4706.9007585258405</v>
      </c>
      <c r="G71" s="54">
        <f t="shared" si="5"/>
        <v>11907.445980039287</v>
      </c>
      <c r="H71" s="43"/>
      <c r="I71" s="33" t="s">
        <v>44</v>
      </c>
      <c r="J71" s="56" t="s">
        <v>132</v>
      </c>
      <c r="K71" s="54">
        <f t="shared" si="3"/>
        <v>11907.445980039287</v>
      </c>
      <c r="L71" s="54">
        <v>4294.6055079017779</v>
      </c>
      <c r="M71" s="54">
        <v>7612.84047213751</v>
      </c>
      <c r="N71" s="54">
        <v>262.02995693240149</v>
      </c>
      <c r="O71" s="54">
        <v>5094.4805206599121</v>
      </c>
      <c r="P71" s="54">
        <v>1586.6558415380316</v>
      </c>
      <c r="Q71" s="54">
        <v>669.67415300716516</v>
      </c>
    </row>
    <row r="72" spans="1:17" s="17" customFormat="1" ht="13.35" customHeight="1" x14ac:dyDescent="0.25">
      <c r="A72" s="54">
        <v>0</v>
      </c>
      <c r="B72" s="54">
        <v>0</v>
      </c>
      <c r="C72" s="54">
        <v>4009.8668203384395</v>
      </c>
      <c r="D72" s="54">
        <v>0</v>
      </c>
      <c r="E72" s="54">
        <v>4009.8668203384395</v>
      </c>
      <c r="F72" s="54">
        <v>675.84075583385743</v>
      </c>
      <c r="G72" s="54">
        <f t="shared" si="5"/>
        <v>4685.7075761722972</v>
      </c>
      <c r="H72" s="42"/>
      <c r="I72" s="35" t="s">
        <v>45</v>
      </c>
      <c r="J72" s="58" t="s">
        <v>133</v>
      </c>
      <c r="K72" s="54">
        <f t="shared" si="3"/>
        <v>4685.7075761722972</v>
      </c>
      <c r="L72" s="54">
        <v>3273.3495255767798</v>
      </c>
      <c r="M72" s="54">
        <v>1412.3580505955176</v>
      </c>
      <c r="N72" s="54">
        <v>112.02807221471274</v>
      </c>
      <c r="O72" s="54">
        <v>942.64866342984385</v>
      </c>
      <c r="P72" s="54">
        <v>8.6125658826674076</v>
      </c>
      <c r="Q72" s="54">
        <v>349.06874906829347</v>
      </c>
    </row>
    <row r="73" spans="1:17" s="17" customFormat="1" ht="13.35" customHeight="1" x14ac:dyDescent="0.25">
      <c r="A73" s="54">
        <v>353.88334299713364</v>
      </c>
      <c r="B73" s="54">
        <v>18.440239890000001</v>
      </c>
      <c r="C73" s="54">
        <v>997.70231877902097</v>
      </c>
      <c r="D73" s="54">
        <v>172.58076815786444</v>
      </c>
      <c r="E73" s="54">
        <v>1542.606669824019</v>
      </c>
      <c r="F73" s="54">
        <v>3234.0043006110959</v>
      </c>
      <c r="G73" s="54">
        <f t="shared" si="5"/>
        <v>4776.6109704351147</v>
      </c>
      <c r="H73" s="42"/>
      <c r="I73" s="35" t="s">
        <v>46</v>
      </c>
      <c r="J73" s="58" t="s">
        <v>134</v>
      </c>
      <c r="K73" s="54">
        <f t="shared" si="3"/>
        <v>4776.6109704351147</v>
      </c>
      <c r="L73" s="54">
        <v>702.36035429007529</v>
      </c>
      <c r="M73" s="54">
        <v>4074.2506161450397</v>
      </c>
      <c r="N73" s="54">
        <v>0</v>
      </c>
      <c r="O73" s="54">
        <v>4074.2506161450397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17.584104855854793</v>
      </c>
      <c r="C75" s="54">
        <v>0</v>
      </c>
      <c r="D75" s="54">
        <v>0</v>
      </c>
      <c r="E75" s="54">
        <v>17.584104855854793</v>
      </c>
      <c r="F75" s="54">
        <v>234.83315286999996</v>
      </c>
      <c r="G75" s="54">
        <f t="shared" si="5"/>
        <v>252.41725772585477</v>
      </c>
      <c r="H75" s="42"/>
      <c r="I75" s="35" t="s">
        <v>48</v>
      </c>
      <c r="J75" s="58" t="s">
        <v>136</v>
      </c>
      <c r="K75" s="54">
        <f t="shared" si="3"/>
        <v>252.41725772585477</v>
      </c>
      <c r="L75" s="54">
        <v>17.584104855854793</v>
      </c>
      <c r="M75" s="54">
        <v>234.83315286999996</v>
      </c>
      <c r="N75" s="54">
        <v>0</v>
      </c>
      <c r="O75" s="54">
        <v>0</v>
      </c>
      <c r="P75" s="54">
        <v>234.83315286999996</v>
      </c>
      <c r="Q75" s="54">
        <v>0</v>
      </c>
    </row>
    <row r="76" spans="1:17" s="20" customFormat="1" ht="13.35" customHeight="1" x14ac:dyDescent="0.25">
      <c r="A76" s="54">
        <v>1221.8072066000304</v>
      </c>
      <c r="B76" s="54">
        <v>43.642835939112274</v>
      </c>
      <c r="C76" s="54">
        <v>0</v>
      </c>
      <c r="D76" s="54">
        <v>365.03758395599073</v>
      </c>
      <c r="E76" s="54">
        <v>1630.4876264951333</v>
      </c>
      <c r="F76" s="54">
        <v>293.54206621088827</v>
      </c>
      <c r="G76" s="54">
        <f t="shared" si="5"/>
        <v>1924.0296927060217</v>
      </c>
      <c r="H76" s="42"/>
      <c r="I76" s="35" t="s">
        <v>49</v>
      </c>
      <c r="J76" s="58" t="s">
        <v>137</v>
      </c>
      <c r="K76" s="54">
        <f t="shared" si="3"/>
        <v>1924.0296927060215</v>
      </c>
      <c r="L76" s="54">
        <v>301.31152317906867</v>
      </c>
      <c r="M76" s="54">
        <v>1622.7181695269528</v>
      </c>
      <c r="N76" s="54">
        <v>150.00188471768874</v>
      </c>
      <c r="O76" s="54">
        <v>77.581241085028381</v>
      </c>
      <c r="P76" s="54">
        <v>1074.529639785364</v>
      </c>
      <c r="Q76" s="54">
        <v>320.6054039388718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268.68048299999998</v>
      </c>
      <c r="G77" s="54">
        <f t="shared" si="5"/>
        <v>268.68048299999998</v>
      </c>
      <c r="H77" s="42"/>
      <c r="I77" s="38" t="s">
        <v>171</v>
      </c>
      <c r="J77" s="38" t="s">
        <v>172</v>
      </c>
      <c r="K77" s="54">
        <f t="shared" si="3"/>
        <v>268.68048299999998</v>
      </c>
      <c r="L77" s="54">
        <v>0</v>
      </c>
      <c r="M77" s="54">
        <v>268.68048299999998</v>
      </c>
      <c r="N77" s="54">
        <v>0</v>
      </c>
      <c r="O77" s="54">
        <v>0</v>
      </c>
      <c r="P77" s="54">
        <v>268.68048299999998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37918.405673981295</v>
      </c>
      <c r="L78" s="54">
        <v>0</v>
      </c>
      <c r="M78" s="54">
        <v>37918.405673981295</v>
      </c>
      <c r="N78" s="54">
        <v>5368.2627972274513</v>
      </c>
      <c r="O78" s="54">
        <v>1424.2473300340653</v>
      </c>
      <c r="P78" s="54">
        <v>11236.810125914608</v>
      </c>
      <c r="Q78" s="54">
        <v>19889.08542080523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32065.857700386914</v>
      </c>
      <c r="L79" s="54">
        <v>0</v>
      </c>
      <c r="M79" s="54">
        <v>32065.857700386914</v>
      </c>
      <c r="N79" s="54">
        <v>2253.8242159184551</v>
      </c>
      <c r="O79" s="54">
        <v>1091.4552308964869</v>
      </c>
      <c r="P79" s="54">
        <v>10094.297153055149</v>
      </c>
      <c r="Q79" s="54">
        <v>18626.281100516881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19889.08542080523</v>
      </c>
      <c r="B82" s="54">
        <v>11236.810125914608</v>
      </c>
      <c r="C82" s="54">
        <v>1424.2473300340653</v>
      </c>
      <c r="D82" s="54">
        <v>5368.2627972274513</v>
      </c>
      <c r="E82" s="54">
        <v>37918.405673981295</v>
      </c>
      <c r="F82" s="54">
        <v>0</v>
      </c>
      <c r="G82" s="54">
        <f t="shared" ref="G82:G83" si="6">E82+F82</f>
        <v>37918.405673981295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18626.281100516881</v>
      </c>
      <c r="B83" s="54">
        <v>10094.297153055149</v>
      </c>
      <c r="C83" s="54">
        <v>1091.4552308964869</v>
      </c>
      <c r="D83" s="54">
        <v>2253.8242159184551</v>
      </c>
      <c r="E83" s="54">
        <v>32065.857700386914</v>
      </c>
      <c r="F83" s="54">
        <v>0</v>
      </c>
      <c r="G83" s="54">
        <f t="shared" si="6"/>
        <v>32065.857700386914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25258.670530203839</v>
      </c>
      <c r="L84" s="54">
        <v>0</v>
      </c>
      <c r="M84" s="54">
        <v>25258.670530203839</v>
      </c>
      <c r="N84" s="54">
        <v>0</v>
      </c>
      <c r="O84" s="54">
        <v>0</v>
      </c>
      <c r="P84" s="54">
        <v>8313.2601815721209</v>
      </c>
      <c r="Q84" s="54">
        <v>16945.410348631718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22055.411926853329</v>
      </c>
      <c r="L85" s="54">
        <v>0</v>
      </c>
      <c r="M85" s="54">
        <v>22055.411926853329</v>
      </c>
      <c r="N85" s="54">
        <v>0</v>
      </c>
      <c r="O85" s="54">
        <v>0</v>
      </c>
      <c r="P85" s="54">
        <v>5110.0015782216124</v>
      </c>
      <c r="Q85" s="54">
        <v>16945.410348631718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3203.258603350509</v>
      </c>
      <c r="L86" s="54">
        <v>0</v>
      </c>
      <c r="M86" s="54">
        <v>3203.258603350509</v>
      </c>
      <c r="N86" s="54">
        <v>0</v>
      </c>
      <c r="O86" s="54">
        <v>0</v>
      </c>
      <c r="P86" s="54">
        <v>3203.258603350509</v>
      </c>
      <c r="Q86" s="54">
        <v>0</v>
      </c>
    </row>
    <row r="87" spans="1:17" s="20" customFormat="1" ht="27.6" customHeight="1" x14ac:dyDescent="0.25">
      <c r="A87" s="54">
        <v>155.91182874769896</v>
      </c>
      <c r="B87" s="54">
        <v>0</v>
      </c>
      <c r="C87" s="54">
        <v>0</v>
      </c>
      <c r="D87" s="54">
        <v>0</v>
      </c>
      <c r="E87" s="54">
        <v>155.91182874769896</v>
      </c>
      <c r="F87" s="54">
        <v>22.187460000000002</v>
      </c>
      <c r="G87" s="54">
        <f t="shared" ref="G87" si="7">E87+F87</f>
        <v>178.09928874769895</v>
      </c>
      <c r="H87" s="43"/>
      <c r="I87" s="33" t="s">
        <v>54</v>
      </c>
      <c r="J87" s="56" t="s">
        <v>145</v>
      </c>
      <c r="K87" s="54">
        <f t="shared" si="3"/>
        <v>178.09928874769901</v>
      </c>
      <c r="L87" s="54">
        <v>0</v>
      </c>
      <c r="M87" s="54">
        <v>178.09928874769901</v>
      </c>
      <c r="N87" s="54">
        <v>36.620624247411655</v>
      </c>
      <c r="O87" s="54">
        <v>134.83426254377011</v>
      </c>
      <c r="P87" s="54">
        <v>0</v>
      </c>
      <c r="Q87" s="54">
        <v>6.6444019565172292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12637.547683777451</v>
      </c>
      <c r="L88" s="54">
        <v>0</v>
      </c>
      <c r="M88" s="54">
        <v>12637.547683777451</v>
      </c>
      <c r="N88" s="54">
        <v>5331.6421729800413</v>
      </c>
      <c r="O88" s="54">
        <v>1289.4130674903031</v>
      </c>
      <c r="P88" s="54">
        <v>2923.5499443424874</v>
      </c>
      <c r="Q88" s="54">
        <v>3092.9424989646909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6784.9997101830686</v>
      </c>
      <c r="L89" s="54">
        <v>0</v>
      </c>
      <c r="M89" s="54">
        <v>6784.9997101830686</v>
      </c>
      <c r="N89" s="54">
        <v>2217.2035916710452</v>
      </c>
      <c r="O89" s="54">
        <v>956.62096835272473</v>
      </c>
      <c r="P89" s="54">
        <v>1781.0369714830292</v>
      </c>
      <c r="Q89" s="54">
        <v>1830.1381786763411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-2748.7269706260718</v>
      </c>
      <c r="L90" s="54">
        <v>-2748.7269706260718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1830.1381786763411</v>
      </c>
      <c r="B94" s="54">
        <v>1781.0369714830292</v>
      </c>
      <c r="C94" s="54">
        <v>956.62096835272473</v>
      </c>
      <c r="D94" s="54">
        <v>2217.2035916710452</v>
      </c>
      <c r="E94" s="54">
        <v>6784.9997101830686</v>
      </c>
      <c r="F94" s="54">
        <v>0</v>
      </c>
      <c r="G94" s="54">
        <f t="shared" ref="G94:G99" si="8">E94+F94</f>
        <v>6784.9997101830686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-2748.7269706260718</v>
      </c>
      <c r="G95" s="54">
        <f t="shared" si="8"/>
        <v>-2748.7269706260718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164.35927243379163</v>
      </c>
      <c r="B96" s="54">
        <v>101.20038941</v>
      </c>
      <c r="C96" s="54">
        <v>690.6</v>
      </c>
      <c r="D96" s="54">
        <v>136.56959248979092</v>
      </c>
      <c r="E96" s="54">
        <v>1092.7292543335825</v>
      </c>
      <c r="F96" s="54">
        <v>832.85043798833863</v>
      </c>
      <c r="G96" s="54">
        <f t="shared" si="8"/>
        <v>1925.5796923219211</v>
      </c>
      <c r="H96" s="43"/>
      <c r="I96" s="33" t="s">
        <v>57</v>
      </c>
      <c r="J96" s="56" t="s">
        <v>151</v>
      </c>
      <c r="K96" s="54">
        <f t="shared" ref="K96:K109" si="9">L96+M96</f>
        <v>1925.5796923219209</v>
      </c>
      <c r="L96" s="54">
        <v>701.19153066000001</v>
      </c>
      <c r="M96" s="54">
        <v>1224.388161661921</v>
      </c>
      <c r="N96" s="54">
        <v>0.65188098517673654</v>
      </c>
      <c r="O96" s="54">
        <v>689.6</v>
      </c>
      <c r="P96" s="54">
        <v>389.81092328304385</v>
      </c>
      <c r="Q96" s="54">
        <v>144.32535739370047</v>
      </c>
    </row>
    <row r="97" spans="1:17" s="17" customFormat="1" ht="13.35" customHeight="1" x14ac:dyDescent="0.25">
      <c r="A97" s="54">
        <v>0</v>
      </c>
      <c r="B97" s="54">
        <v>73.658612320000003</v>
      </c>
      <c r="C97" s="54">
        <v>0</v>
      </c>
      <c r="D97" s="54">
        <v>0</v>
      </c>
      <c r="E97" s="54">
        <v>73.658612320000003</v>
      </c>
      <c r="F97" s="54">
        <v>0</v>
      </c>
      <c r="G97" s="54">
        <f t="shared" si="8"/>
        <v>73.658612320000003</v>
      </c>
      <c r="H97" s="42"/>
      <c r="I97" s="35" t="s">
        <v>58</v>
      </c>
      <c r="J97" s="58" t="s">
        <v>152</v>
      </c>
      <c r="K97" s="54">
        <f t="shared" si="9"/>
        <v>74.398981320000004</v>
      </c>
      <c r="L97" s="54">
        <v>0</v>
      </c>
      <c r="M97" s="54">
        <v>74.398981320000004</v>
      </c>
      <c r="N97" s="54">
        <v>0</v>
      </c>
      <c r="O97" s="54">
        <v>0</v>
      </c>
      <c r="P97" s="54">
        <v>0</v>
      </c>
      <c r="Q97" s="54">
        <v>74.398981320000004</v>
      </c>
    </row>
    <row r="98" spans="1:17" s="17" customFormat="1" ht="13.35" customHeight="1" x14ac:dyDescent="0.25">
      <c r="A98" s="54">
        <v>94.297962143139102</v>
      </c>
      <c r="B98" s="54">
        <v>10.535009659999982</v>
      </c>
      <c r="C98" s="54">
        <v>0</v>
      </c>
      <c r="D98" s="54">
        <v>133.53471504918113</v>
      </c>
      <c r="E98" s="54">
        <v>238.36768685232019</v>
      </c>
      <c r="F98" s="54">
        <v>128.56829524768014</v>
      </c>
      <c r="G98" s="54">
        <f t="shared" si="8"/>
        <v>366.93598210000033</v>
      </c>
      <c r="H98" s="42"/>
      <c r="I98" s="35" t="s">
        <v>59</v>
      </c>
      <c r="J98" s="58" t="s">
        <v>153</v>
      </c>
      <c r="K98" s="54">
        <f t="shared" si="9"/>
        <v>366.93598210000039</v>
      </c>
      <c r="L98" s="54">
        <v>10.535009659999982</v>
      </c>
      <c r="M98" s="54">
        <v>356.40097244000043</v>
      </c>
      <c r="N98" s="54">
        <v>0</v>
      </c>
      <c r="O98" s="54">
        <v>0</v>
      </c>
      <c r="P98" s="54">
        <v>356.40097244000043</v>
      </c>
      <c r="Q98" s="54">
        <v>0</v>
      </c>
    </row>
    <row r="99" spans="1:17" s="20" customFormat="1" ht="13.35" customHeight="1" x14ac:dyDescent="0.25">
      <c r="A99" s="54">
        <v>70.061310290652543</v>
      </c>
      <c r="B99" s="54">
        <v>17.00676743</v>
      </c>
      <c r="C99" s="54">
        <v>690.6</v>
      </c>
      <c r="D99" s="54">
        <v>3.0348774406097809</v>
      </c>
      <c r="E99" s="54">
        <v>780.70295516126225</v>
      </c>
      <c r="F99" s="54">
        <v>703.54177374065841</v>
      </c>
      <c r="G99" s="54">
        <f t="shared" si="8"/>
        <v>1484.2447289019206</v>
      </c>
      <c r="H99" s="42"/>
      <c r="I99" s="35" t="s">
        <v>60</v>
      </c>
      <c r="J99" s="58" t="s">
        <v>154</v>
      </c>
      <c r="K99" s="54">
        <f t="shared" si="9"/>
        <v>1484.2447289019206</v>
      </c>
      <c r="L99" s="54">
        <v>690.656521</v>
      </c>
      <c r="M99" s="54">
        <v>793.58820790192067</v>
      </c>
      <c r="N99" s="54">
        <v>0.65188098517673654</v>
      </c>
      <c r="O99" s="54">
        <v>689.6</v>
      </c>
      <c r="P99" s="54">
        <v>33.409950843043475</v>
      </c>
      <c r="Q99" s="54">
        <v>69.926376073700482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4036.2727395570068</v>
      </c>
      <c r="L100" s="54">
        <v>-2617.0680632977369</v>
      </c>
      <c r="M100" s="54">
        <v>6653.3408028547437</v>
      </c>
      <c r="N100" s="54">
        <v>2353.1213031756552</v>
      </c>
      <c r="O100" s="54">
        <v>957.6209683527145</v>
      </c>
      <c r="P100" s="54">
        <v>1492.4264376099827</v>
      </c>
      <c r="Q100" s="54">
        <v>1850.1720937164316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1850.1720937164316</v>
      </c>
      <c r="B102" s="54">
        <v>1492.4264376099827</v>
      </c>
      <c r="C102" s="54">
        <v>957.6209683527145</v>
      </c>
      <c r="D102" s="54">
        <v>2353.1213031756552</v>
      </c>
      <c r="E102" s="54">
        <v>6653.3408028547437</v>
      </c>
      <c r="F102" s="54">
        <v>-2617.0680632977369</v>
      </c>
      <c r="G102" s="54">
        <f t="shared" ref="G102" si="10">E102+F102</f>
        <v>4036.2727395570068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9888.8207131514737</v>
      </c>
      <c r="L103" s="54">
        <v>0</v>
      </c>
      <c r="M103" s="54">
        <v>9888.8207131514737</v>
      </c>
      <c r="N103" s="54">
        <v>5244.5442003266508</v>
      </c>
      <c r="O103" s="54">
        <v>190.91682704745054</v>
      </c>
      <c r="P103" s="54">
        <v>1893.0074746969863</v>
      </c>
      <c r="Q103" s="54">
        <v>2560.352211080387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9918.9372005498026</v>
      </c>
      <c r="L104" s="54">
        <v>0</v>
      </c>
      <c r="M104" s="54">
        <v>9918.9372005498026</v>
      </c>
      <c r="N104" s="54">
        <v>5175.9624209842086</v>
      </c>
      <c r="O104" s="54">
        <v>295.26285673697805</v>
      </c>
      <c r="P104" s="54">
        <v>1892.7768352869862</v>
      </c>
      <c r="Q104" s="54">
        <v>2554.9350875416308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79.360178601671592</v>
      </c>
      <c r="L105" s="54">
        <v>0</v>
      </c>
      <c r="M105" s="54">
        <v>79.360178601671592</v>
      </c>
      <c r="N105" s="54">
        <v>74.697966517631144</v>
      </c>
      <c r="O105" s="54">
        <v>7.082352080151226E-3</v>
      </c>
      <c r="P105" s="54">
        <v>-0.7753857999999999</v>
      </c>
      <c r="Q105" s="54">
        <v>5.4305155319602845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-109.47666600000012</v>
      </c>
      <c r="L106" s="54">
        <v>0</v>
      </c>
      <c r="M106" s="54">
        <v>-109.47666600000012</v>
      </c>
      <c r="N106" s="54">
        <v>-6.1161871751887373</v>
      </c>
      <c r="O106" s="54">
        <v>-104.35311204160769</v>
      </c>
      <c r="P106" s="54">
        <v>1.00602521</v>
      </c>
      <c r="Q106" s="54">
        <v>-1.3391993203667662E-2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5852.5479735943827</v>
      </c>
      <c r="L107" s="54">
        <v>0</v>
      </c>
      <c r="M107" s="54">
        <v>5852.5479735943827</v>
      </c>
      <c r="N107" s="54">
        <v>3114.4385813089962</v>
      </c>
      <c r="O107" s="54">
        <v>332.79209913757842</v>
      </c>
      <c r="P107" s="54">
        <v>1142.5129728594582</v>
      </c>
      <c r="Q107" s="54">
        <v>1262.8043202883498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-534.13678022510146</v>
      </c>
      <c r="M108" s="54">
        <v>534.13678022510146</v>
      </c>
      <c r="N108" s="54">
        <v>379.09889712170803</v>
      </c>
      <c r="O108" s="54">
        <v>37.187625651030366</v>
      </c>
      <c r="P108" s="54">
        <v>45.398996544913892</v>
      </c>
      <c r="Q108" s="54">
        <v>72.45126090744921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-1.3733369996771216E-10</v>
      </c>
      <c r="L109" s="52">
        <v>-2082.9312830726549</v>
      </c>
      <c r="M109" s="52">
        <v>2082.9312830725175</v>
      </c>
      <c r="N109" s="52">
        <v>-156.08321296370698</v>
      </c>
      <c r="O109" s="52">
        <v>1062.3086147918013</v>
      </c>
      <c r="P109" s="52">
        <v>696.53293922754403</v>
      </c>
      <c r="Q109" s="52">
        <v>480.17294201694324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zoomScaleNormal="75" workbookViewId="0">
      <pane ySplit="8" topLeftCell="A15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189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7960.6366877037472</v>
      </c>
      <c r="B10" s="54">
        <v>8609.4188822702872</v>
      </c>
      <c r="C10" s="54">
        <v>90043.886561848602</v>
      </c>
      <c r="D10" s="54">
        <v>71595.017853142534</v>
      </c>
      <c r="E10" s="54">
        <v>178208.95998496516</v>
      </c>
      <c r="F10" s="54">
        <v>0</v>
      </c>
      <c r="G10" s="54">
        <f>E10+F10</f>
        <v>178208.95998496516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4235.1892397179618</v>
      </c>
      <c r="B11" s="54">
        <v>551.16552008833446</v>
      </c>
      <c r="C11" s="54">
        <v>90028.837279991756</v>
      </c>
      <c r="D11" s="54">
        <v>71206.216094120056</v>
      </c>
      <c r="E11" s="54">
        <v>166021.4081339181</v>
      </c>
      <c r="F11" s="54">
        <v>0</v>
      </c>
      <c r="G11" s="54">
        <f t="shared" ref="G11:G17" si="0">E11+F11</f>
        <v>166021.4081339181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2540.3084426616429</v>
      </c>
      <c r="B12" s="54">
        <v>251.72303729180467</v>
      </c>
      <c r="C12" s="54">
        <v>15.049281856830714</v>
      </c>
      <c r="D12" s="54">
        <v>388.80175902248334</v>
      </c>
      <c r="E12" s="54">
        <v>3195.8825208327617</v>
      </c>
      <c r="F12" s="54">
        <v>0</v>
      </c>
      <c r="G12" s="54">
        <f t="shared" si="0"/>
        <v>3195.8825208327617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1185.1390053241414</v>
      </c>
      <c r="B13" s="54">
        <v>7806.5303248901473</v>
      </c>
      <c r="C13" s="54">
        <v>0</v>
      </c>
      <c r="D13" s="54">
        <v>0</v>
      </c>
      <c r="E13" s="54">
        <v>8991.6693302142903</v>
      </c>
      <c r="F13" s="54">
        <v>0</v>
      </c>
      <c r="G13" s="54">
        <f t="shared" si="0"/>
        <v>8991.6693302142903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4605.003429059353</v>
      </c>
      <c r="F14" s="54">
        <v>0</v>
      </c>
      <c r="G14" s="54">
        <f t="shared" si="0"/>
        <v>4605.003429059353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86246.809408702582</v>
      </c>
      <c r="G15" s="54">
        <f t="shared" si="0"/>
        <v>86246.809408702582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20306.120617558394</v>
      </c>
      <c r="G16" s="54">
        <f t="shared" si="0"/>
        <v>20306.120617558394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65940.688791144159</v>
      </c>
      <c r="G17" s="54">
        <f t="shared" si="0"/>
        <v>65940.688791144159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128671.65933948927</v>
      </c>
      <c r="L18" s="54">
        <v>0</v>
      </c>
      <c r="M18" s="54">
        <v>128671.65933948927</v>
      </c>
      <c r="N18" s="54">
        <v>48674.378613059198</v>
      </c>
      <c r="O18" s="54">
        <v>75786.912059688635</v>
      </c>
      <c r="P18" s="54">
        <v>2148.9100685990775</v>
      </c>
      <c r="Q18" s="54">
        <v>2061.4585981423816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103864.13187119592</v>
      </c>
      <c r="L19" s="54">
        <v>103864.13187119592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21266.920095049561</v>
      </c>
      <c r="L20" s="54">
        <v>21266.920095049561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82597.21177614636</v>
      </c>
      <c r="L21" s="54">
        <v>82597.21177614636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54142.304074535234</v>
      </c>
      <c r="L22" s="54">
        <v>0</v>
      </c>
      <c r="M22" s="54">
        <v>54142.304074535234</v>
      </c>
      <c r="N22" s="54">
        <v>22920.639240083343</v>
      </c>
      <c r="O22" s="54">
        <v>14256.974502159961</v>
      </c>
      <c r="P22" s="54">
        <v>6460.5088136712093</v>
      </c>
      <c r="Q22" s="54">
        <v>5899.1780895613647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6225.818606392183</v>
      </c>
      <c r="L23" s="54">
        <v>0</v>
      </c>
      <c r="M23" s="54">
        <v>6225.818606392183</v>
      </c>
      <c r="N23" s="54">
        <v>3381.8510865563762</v>
      </c>
      <c r="O23" s="54">
        <v>334.73806330704838</v>
      </c>
      <c r="P23" s="54">
        <v>1195.5796953741697</v>
      </c>
      <c r="Q23" s="54">
        <v>1313.649761154589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30299.163005649691</v>
      </c>
      <c r="L24" s="54">
        <v>-17617.322462493361</v>
      </c>
      <c r="M24" s="54">
        <v>47916.485468143052</v>
      </c>
      <c r="N24" s="54">
        <v>19538.788153526963</v>
      </c>
      <c r="O24" s="54">
        <v>13922.236438852913</v>
      </c>
      <c r="P24" s="54">
        <v>5264.9291182970392</v>
      </c>
      <c r="Q24" s="54">
        <v>4585.5283284067764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5899.1780895613647</v>
      </c>
      <c r="B28" s="54">
        <v>6460.5088136712093</v>
      </c>
      <c r="C28" s="54">
        <v>14256.974502159961</v>
      </c>
      <c r="D28" s="54">
        <v>22920.639240083343</v>
      </c>
      <c r="E28" s="54">
        <v>54142.304074535234</v>
      </c>
      <c r="F28" s="54">
        <v>0</v>
      </c>
      <c r="G28" s="54">
        <f t="shared" ref="G28:G29" si="2">E28+F28</f>
        <v>54142.304074535234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4585.5283284067755</v>
      </c>
      <c r="B29" s="54">
        <v>5264.9291182970392</v>
      </c>
      <c r="C29" s="54">
        <v>13922.236438852913</v>
      </c>
      <c r="D29" s="54">
        <v>19538.788153526966</v>
      </c>
      <c r="E29" s="54">
        <v>47916.485468143052</v>
      </c>
      <c r="F29" s="54">
        <v>-17617.322462493361</v>
      </c>
      <c r="G29" s="54">
        <f t="shared" si="2"/>
        <v>30299.163005649691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26476.296921530611</v>
      </c>
      <c r="L30" s="54">
        <v>1418.203074</v>
      </c>
      <c r="M30" s="54">
        <v>25058.09384753061</v>
      </c>
      <c r="N30" s="54">
        <v>13951.389199204285</v>
      </c>
      <c r="O30" s="54">
        <v>4698.7101380412878</v>
      </c>
      <c r="P30" s="54">
        <v>5093.6819031523964</v>
      </c>
      <c r="Q30" s="54">
        <v>1314.3126071326442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22728.22231634783</v>
      </c>
      <c r="L31" s="54">
        <v>1159.574402</v>
      </c>
      <c r="M31" s="54">
        <v>21568.647914347832</v>
      </c>
      <c r="N31" s="54">
        <v>12303.084908903167</v>
      </c>
      <c r="O31" s="54">
        <v>4089.1459189598913</v>
      </c>
      <c r="P31" s="54">
        <v>4013.8584286794689</v>
      </c>
      <c r="Q31" s="54">
        <v>1162.5586578052998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3748.0746051827805</v>
      </c>
      <c r="L32" s="54">
        <v>258.62867199999999</v>
      </c>
      <c r="M32" s="54">
        <v>3489.4459331827807</v>
      </c>
      <c r="N32" s="54">
        <v>1648.3042903011126</v>
      </c>
      <c r="O32" s="54">
        <v>609.56421908139646</v>
      </c>
      <c r="P32" s="54">
        <v>1079.8234744729268</v>
      </c>
      <c r="Q32" s="54">
        <v>151.75394932734477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5821.7449627882752</v>
      </c>
      <c r="L33" s="54">
        <v>0</v>
      </c>
      <c r="M33" s="54">
        <v>5821.7449627882752</v>
      </c>
      <c r="N33" s="54">
        <v>39.22647386370884</v>
      </c>
      <c r="O33" s="54">
        <v>965.73179881425062</v>
      </c>
      <c r="P33" s="54">
        <v>0.81756601999999967</v>
      </c>
      <c r="Q33" s="54">
        <v>25.148188660963655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4790.8209354293531</v>
      </c>
      <c r="L34" s="54">
        <v>0</v>
      </c>
      <c r="M34" s="54">
        <v>4790.8209354293531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1030.924027358923</v>
      </c>
      <c r="L35" s="54">
        <v>0</v>
      </c>
      <c r="M35" s="54">
        <v>1030.924027358923</v>
      </c>
      <c r="N35" s="54">
        <v>39.22647386370884</v>
      </c>
      <c r="O35" s="54">
        <v>965.73179881425062</v>
      </c>
      <c r="P35" s="54">
        <v>0.81756601999999967</v>
      </c>
      <c r="Q35" s="54">
        <v>25.148188660963655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672.33144748154803</v>
      </c>
      <c r="L36" s="54">
        <v>0</v>
      </c>
      <c r="M36" s="54">
        <v>672.33144748154803</v>
      </c>
      <c r="N36" s="54">
        <v>355.6202668121303</v>
      </c>
      <c r="O36" s="54">
        <v>0</v>
      </c>
      <c r="P36" s="54">
        <v>5.5019654600000001</v>
      </c>
      <c r="Q36" s="54">
        <v>125.3917088394179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185.81750637000002</v>
      </c>
      <c r="L37" s="54">
        <v>0</v>
      </c>
      <c r="M37" s="54">
        <v>185.81750637000002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486.51394111154821</v>
      </c>
      <c r="L38" s="54">
        <v>0</v>
      </c>
      <c r="M38" s="54">
        <v>486.51394111154821</v>
      </c>
      <c r="N38" s="54">
        <v>355.6202668121303</v>
      </c>
      <c r="O38" s="54">
        <v>0</v>
      </c>
      <c r="P38" s="54">
        <v>5.5019654600000001</v>
      </c>
      <c r="Q38" s="54">
        <v>125.3917088394179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23934.796711697883</v>
      </c>
      <c r="L39" s="54">
        <v>0</v>
      </c>
      <c r="M39" s="54">
        <v>23934.796711697883</v>
      </c>
      <c r="N39" s="54">
        <v>9285.6438338274802</v>
      </c>
      <c r="O39" s="54">
        <v>8592.5325653044201</v>
      </c>
      <c r="P39" s="54">
        <v>1371.5113099588127</v>
      </c>
      <c r="Q39" s="54">
        <v>4685.1090026071761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22679.714104748728</v>
      </c>
      <c r="L40" s="54">
        <v>0</v>
      </c>
      <c r="M40" s="54">
        <v>22679.714104748728</v>
      </c>
      <c r="N40" s="54">
        <v>9285.6438338274802</v>
      </c>
      <c r="O40" s="54">
        <v>8592.5325653044201</v>
      </c>
      <c r="P40" s="54">
        <v>1371.5113099588127</v>
      </c>
      <c r="Q40" s="54">
        <v>3430.0263956580106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1255.0826069491652</v>
      </c>
      <c r="L41" s="54">
        <v>0</v>
      </c>
      <c r="M41" s="54">
        <v>1255.0826069491652</v>
      </c>
      <c r="N41" s="54">
        <v>0</v>
      </c>
      <c r="O41" s="54">
        <v>0</v>
      </c>
      <c r="P41" s="54">
        <v>0</v>
      </c>
      <c r="Q41" s="54">
        <v>1255.0826069491652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17708.978105305701</v>
      </c>
      <c r="L42" s="54">
        <v>0</v>
      </c>
      <c r="M42" s="54">
        <v>17708.978105305701</v>
      </c>
      <c r="N42" s="54">
        <v>5903.7927472711035</v>
      </c>
      <c r="O42" s="54">
        <v>8257.7945019973722</v>
      </c>
      <c r="P42" s="54">
        <v>175.93161458464306</v>
      </c>
      <c r="Q42" s="54">
        <v>3371.4592414525869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4685.1090026071761</v>
      </c>
      <c r="B44" s="54">
        <v>1371.5113099588127</v>
      </c>
      <c r="C44" s="54">
        <v>8592.5325653044201</v>
      </c>
      <c r="D44" s="54">
        <v>9285.6438338274802</v>
      </c>
      <c r="E44" s="54">
        <v>23934.796711697883</v>
      </c>
      <c r="F44" s="54">
        <v>0</v>
      </c>
      <c r="G44" s="54">
        <f>E44+F44</f>
        <v>23934.796711697883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3371.4592414525869</v>
      </c>
      <c r="B45" s="54">
        <v>175.93161458464306</v>
      </c>
      <c r="C45" s="54">
        <v>8257.7945019973722</v>
      </c>
      <c r="D45" s="54">
        <v>5903.7927472711035</v>
      </c>
      <c r="E45" s="54">
        <v>17708.978105305701</v>
      </c>
      <c r="F45" s="54">
        <v>0</v>
      </c>
      <c r="G45" s="54">
        <f t="shared" ref="G45:G60" si="4">E45+F45</f>
        <v>17708.978105305701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16473.97340453061</v>
      </c>
      <c r="B46" s="54">
        <v>0</v>
      </c>
      <c r="C46" s="54">
        <v>0</v>
      </c>
      <c r="D46" s="54">
        <v>0</v>
      </c>
      <c r="E46" s="54">
        <v>16473.97340453061</v>
      </c>
      <c r="F46" s="54">
        <v>10002.323517000001</v>
      </c>
      <c r="G46" s="54">
        <f t="shared" si="4"/>
        <v>26476.296921530611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13972.53540034783</v>
      </c>
      <c r="B47" s="54">
        <v>0</v>
      </c>
      <c r="C47" s="54">
        <v>0</v>
      </c>
      <c r="D47" s="54">
        <v>0</v>
      </c>
      <c r="E47" s="54">
        <v>13972.53540034783</v>
      </c>
      <c r="F47" s="54">
        <v>8755.6869160000006</v>
      </c>
      <c r="G47" s="54">
        <f t="shared" si="4"/>
        <v>22728.22231634783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2501.4380041827808</v>
      </c>
      <c r="B48" s="54">
        <v>0</v>
      </c>
      <c r="C48" s="54">
        <v>0</v>
      </c>
      <c r="D48" s="54">
        <v>0</v>
      </c>
      <c r="E48" s="54">
        <v>2501.4380041827808</v>
      </c>
      <c r="F48" s="54">
        <v>1246.6366009999999</v>
      </c>
      <c r="G48" s="54">
        <f t="shared" si="4"/>
        <v>3748.0746051827809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5769.1322848892523</v>
      </c>
      <c r="C49" s="54">
        <v>0</v>
      </c>
      <c r="D49" s="54">
        <v>0</v>
      </c>
      <c r="E49" s="54">
        <v>5769.1322848892523</v>
      </c>
      <c r="F49" s="54">
        <v>52.612677899023225</v>
      </c>
      <c r="G49" s="54">
        <f t="shared" si="4"/>
        <v>5821.7449627882752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4766.7506379603292</v>
      </c>
      <c r="C50" s="54">
        <v>0</v>
      </c>
      <c r="D50" s="54">
        <v>0</v>
      </c>
      <c r="E50" s="54">
        <v>4766.7506379603292</v>
      </c>
      <c r="F50" s="54">
        <v>24.070297469023224</v>
      </c>
      <c r="G50" s="54">
        <f t="shared" si="4"/>
        <v>4790.8209354293522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1002.381646928923</v>
      </c>
      <c r="C51" s="54">
        <v>0</v>
      </c>
      <c r="D51" s="54">
        <v>0</v>
      </c>
      <c r="E51" s="54">
        <v>1002.381646928923</v>
      </c>
      <c r="F51" s="54">
        <v>28.542380430000001</v>
      </c>
      <c r="G51" s="54">
        <f t="shared" si="4"/>
        <v>1030.924027358923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672.33144748154814</v>
      </c>
      <c r="L52" s="54">
        <v>47.700039000000011</v>
      </c>
      <c r="M52" s="54">
        <v>624.63140848154808</v>
      </c>
      <c r="N52" s="54">
        <v>0</v>
      </c>
      <c r="O52" s="54">
        <v>0</v>
      </c>
      <c r="P52" s="54">
        <v>624.63140848154808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185.81750637000002</v>
      </c>
      <c r="L53" s="54">
        <v>0</v>
      </c>
      <c r="M53" s="54">
        <v>185.81750637000002</v>
      </c>
      <c r="N53" s="54">
        <v>0</v>
      </c>
      <c r="O53" s="54">
        <v>0</v>
      </c>
      <c r="P53" s="54">
        <v>185.81750637000002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486.51394111154815</v>
      </c>
      <c r="L54" s="54">
        <v>47.700039000000011</v>
      </c>
      <c r="M54" s="54">
        <v>438.81390211154815</v>
      </c>
      <c r="N54" s="54">
        <v>0</v>
      </c>
      <c r="O54" s="54">
        <v>0</v>
      </c>
      <c r="P54" s="54">
        <v>438.81390211154815</v>
      </c>
      <c r="Q54" s="54">
        <v>0</v>
      </c>
    </row>
    <row r="55" spans="1:17" s="22" customFormat="1" ht="13.35" customHeight="1" x14ac:dyDescent="0.25">
      <c r="A55" s="54">
        <v>1163.8556066465508</v>
      </c>
      <c r="B55" s="54">
        <v>736.3907032144707</v>
      </c>
      <c r="C55" s="54">
        <v>290547.03442450293</v>
      </c>
      <c r="D55" s="54">
        <v>8763.5801076743865</v>
      </c>
      <c r="E55" s="54">
        <v>301210.86084203835</v>
      </c>
      <c r="F55" s="54">
        <v>272871.90822056803</v>
      </c>
      <c r="G55" s="54">
        <f t="shared" si="4"/>
        <v>574082.76906260638</v>
      </c>
      <c r="H55" s="43"/>
      <c r="I55" s="33" t="s">
        <v>32</v>
      </c>
      <c r="J55" s="56" t="s">
        <v>121</v>
      </c>
      <c r="K55" s="54">
        <f t="shared" si="3"/>
        <v>574082.76906260638</v>
      </c>
      <c r="L55" s="54">
        <v>262160.98454954987</v>
      </c>
      <c r="M55" s="54">
        <v>311921.78451305651</v>
      </c>
      <c r="N55" s="54">
        <v>14199.625017692799</v>
      </c>
      <c r="O55" s="54">
        <v>297239.26961883408</v>
      </c>
      <c r="P55" s="54">
        <v>191.95723795958173</v>
      </c>
      <c r="Q55" s="54">
        <v>290.93263856994884</v>
      </c>
    </row>
    <row r="56" spans="1:17" s="22" customFormat="1" ht="13.35" customHeight="1" x14ac:dyDescent="0.25">
      <c r="A56" s="54">
        <v>473.07704566574506</v>
      </c>
      <c r="B56" s="54">
        <v>333.58931559417539</v>
      </c>
      <c r="C56" s="54">
        <v>143161.4359629961</v>
      </c>
      <c r="D56" s="54">
        <v>2343.5836459638872</v>
      </c>
      <c r="E56" s="54">
        <v>146311.6859702199</v>
      </c>
      <c r="F56" s="54">
        <v>91138.411243767638</v>
      </c>
      <c r="G56" s="54">
        <f t="shared" si="4"/>
        <v>237450.09721398755</v>
      </c>
      <c r="H56" s="42"/>
      <c r="I56" s="35" t="s">
        <v>33</v>
      </c>
      <c r="J56" s="58" t="s">
        <v>122</v>
      </c>
      <c r="K56" s="54">
        <f t="shared" si="3"/>
        <v>237450.09721398755</v>
      </c>
      <c r="L56" s="54">
        <v>124954.72613831506</v>
      </c>
      <c r="M56" s="54">
        <v>112495.37107567249</v>
      </c>
      <c r="N56" s="54">
        <v>4425.5885753389275</v>
      </c>
      <c r="O56" s="54">
        <v>107593.76993108453</v>
      </c>
      <c r="P56" s="54">
        <v>191.46479605958172</v>
      </c>
      <c r="Q56" s="54">
        <v>284.5477731894506</v>
      </c>
    </row>
    <row r="57" spans="1:17" s="22" customFormat="1" ht="13.35" customHeight="1" x14ac:dyDescent="0.25">
      <c r="A57" s="54">
        <v>222.3993663547578</v>
      </c>
      <c r="B57" s="54">
        <v>387.15513833</v>
      </c>
      <c r="C57" s="54">
        <v>141046.10253262453</v>
      </c>
      <c r="D57" s="54">
        <v>8272.6564984744964</v>
      </c>
      <c r="E57" s="54">
        <v>149928.31353578382</v>
      </c>
      <c r="F57" s="54">
        <v>86535.825749653843</v>
      </c>
      <c r="G57" s="54">
        <f t="shared" si="4"/>
        <v>236464.13928543765</v>
      </c>
      <c r="H57" s="42"/>
      <c r="I57" s="45" t="s">
        <v>34</v>
      </c>
      <c r="J57" s="58" t="s">
        <v>123</v>
      </c>
      <c r="K57" s="54">
        <f t="shared" si="3"/>
        <v>236464.13928543765</v>
      </c>
      <c r="L57" s="54">
        <v>138561.61823477529</v>
      </c>
      <c r="M57" s="54">
        <v>97902.521050662355</v>
      </c>
      <c r="N57" s="54">
        <v>9483.9692692981698</v>
      </c>
      <c r="O57" s="54">
        <v>88418.55147143612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-2407.9299942636712</v>
      </c>
      <c r="D58" s="54">
        <v>-1871.3523479999999</v>
      </c>
      <c r="E58" s="54">
        <v>-4279.2823422636711</v>
      </c>
      <c r="F58" s="54">
        <v>7265.5748905261162</v>
      </c>
      <c r="G58" s="54">
        <f t="shared" si="4"/>
        <v>2986.2925482624451</v>
      </c>
      <c r="H58" s="42"/>
      <c r="I58" s="35" t="s">
        <v>35</v>
      </c>
      <c r="J58" s="58" t="s">
        <v>124</v>
      </c>
      <c r="K58" s="54">
        <f t="shared" si="3"/>
        <v>2986.292548262446</v>
      </c>
      <c r="L58" s="54">
        <v>-4279.2823422636711</v>
      </c>
      <c r="M58" s="54">
        <v>7265.5748905261171</v>
      </c>
      <c r="N58" s="54">
        <v>265.49038605789639</v>
      </c>
      <c r="O58" s="54">
        <v>7000.084504468221</v>
      </c>
      <c r="P58" s="54">
        <v>0</v>
      </c>
      <c r="Q58" s="54">
        <v>0</v>
      </c>
    </row>
    <row r="59" spans="1:17" s="22" customFormat="1" ht="13.35" customHeight="1" x14ac:dyDescent="0.25">
      <c r="A59" s="54">
        <v>468.12392933288322</v>
      </c>
      <c r="B59" s="54">
        <v>0.91363063696194879</v>
      </c>
      <c r="C59" s="54">
        <v>8747.4259231459637</v>
      </c>
      <c r="D59" s="54">
        <v>8.9304501631131536</v>
      </c>
      <c r="E59" s="54">
        <v>9225.3939332789232</v>
      </c>
      <c r="F59" s="54">
        <v>87931.628444620437</v>
      </c>
      <c r="G59" s="54">
        <f t="shared" si="4"/>
        <v>97157.022377899353</v>
      </c>
      <c r="H59" s="42"/>
      <c r="I59" s="45" t="s">
        <v>36</v>
      </c>
      <c r="J59" s="46" t="s">
        <v>170</v>
      </c>
      <c r="K59" s="54">
        <f t="shared" si="3"/>
        <v>97157.022377899339</v>
      </c>
      <c r="L59" s="54">
        <v>2923.9163387232102</v>
      </c>
      <c r="M59" s="54">
        <v>94233.106039176128</v>
      </c>
      <c r="N59" s="54">
        <v>6.2442707371508517</v>
      </c>
      <c r="O59" s="54">
        <v>94226.86176843899</v>
      </c>
      <c r="P59" s="54">
        <v>0</v>
      </c>
      <c r="Q59" s="54">
        <v>0</v>
      </c>
    </row>
    <row r="60" spans="1:17" s="21" customFormat="1" ht="13.35" customHeight="1" x14ac:dyDescent="0.25">
      <c r="A60" s="54">
        <v>0.25526529316442148</v>
      </c>
      <c r="B60" s="54">
        <v>14.732618653333335</v>
      </c>
      <c r="C60" s="54">
        <v>5.8511496988199826E-32</v>
      </c>
      <c r="D60" s="54">
        <v>9.7618610728890864</v>
      </c>
      <c r="E60" s="54">
        <v>24.74974501938684</v>
      </c>
      <c r="F60" s="54">
        <v>0.46789199999999997</v>
      </c>
      <c r="G60" s="54">
        <f t="shared" si="4"/>
        <v>25.217637019386839</v>
      </c>
      <c r="H60" s="42"/>
      <c r="I60" s="35" t="s">
        <v>37</v>
      </c>
      <c r="J60" s="58" t="s">
        <v>125</v>
      </c>
      <c r="K60" s="54">
        <f t="shared" si="3"/>
        <v>25.217637019386839</v>
      </c>
      <c r="L60" s="54">
        <v>6.1799999999999997E-3</v>
      </c>
      <c r="M60" s="54">
        <v>25.211457019386838</v>
      </c>
      <c r="N60" s="54">
        <v>18.332516260653705</v>
      </c>
      <c r="O60" s="54">
        <v>1.9434062890955144E-3</v>
      </c>
      <c r="P60" s="54">
        <v>0.49244190000000004</v>
      </c>
      <c r="Q60" s="54">
        <v>6.3845554524440367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34842.347321618065</v>
      </c>
      <c r="L61" s="54">
        <v>0</v>
      </c>
      <c r="M61" s="54">
        <v>34842.347321618065</v>
      </c>
      <c r="N61" s="54">
        <v>3849.5989238090742</v>
      </c>
      <c r="O61" s="54">
        <v>1900.2973709732171</v>
      </c>
      <c r="P61" s="54">
        <v>7060.4456516214068</v>
      </c>
      <c r="Q61" s="54">
        <v>22032.005375214387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28616.528715225882</v>
      </c>
      <c r="L62" s="54">
        <v>0</v>
      </c>
      <c r="M62" s="54">
        <v>28616.528715225882</v>
      </c>
      <c r="N62" s="54">
        <v>467.74783725269799</v>
      </c>
      <c r="O62" s="54">
        <v>1565.5593076661687</v>
      </c>
      <c r="P62" s="54">
        <v>5864.8659562472367</v>
      </c>
      <c r="Q62" s="54">
        <v>20718.355614059798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22032.005375214387</v>
      </c>
      <c r="B64" s="54">
        <v>7060.4456516214068</v>
      </c>
      <c r="C64" s="54">
        <v>1900.2973709732171</v>
      </c>
      <c r="D64" s="54">
        <v>3849.5989238090742</v>
      </c>
      <c r="E64" s="54">
        <v>34842.347321618065</v>
      </c>
      <c r="F64" s="54">
        <v>0</v>
      </c>
      <c r="G64" s="54">
        <f t="shared" ref="G64:G77" si="5">E64+F64</f>
        <v>34842.347321618065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20718.355614059798</v>
      </c>
      <c r="B65" s="54">
        <v>5864.8659562472367</v>
      </c>
      <c r="C65" s="54">
        <v>1565.5593076661687</v>
      </c>
      <c r="D65" s="54">
        <v>467.74783725269799</v>
      </c>
      <c r="E65" s="54">
        <v>28616.528715225882</v>
      </c>
      <c r="F65" s="54">
        <v>0</v>
      </c>
      <c r="G65" s="54">
        <f t="shared" si="5"/>
        <v>28616.528715225882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7454.7316987764489</v>
      </c>
      <c r="C66" s="54">
        <v>0</v>
      </c>
      <c r="D66" s="54">
        <v>0</v>
      </c>
      <c r="E66" s="54">
        <v>7454.7316987764489</v>
      </c>
      <c r="F66" s="54">
        <v>136.52253999999999</v>
      </c>
      <c r="G66" s="54">
        <f t="shared" si="5"/>
        <v>7591.2542387764488</v>
      </c>
      <c r="H66" s="43"/>
      <c r="I66" s="33" t="s">
        <v>39</v>
      </c>
      <c r="J66" s="56" t="s">
        <v>127</v>
      </c>
      <c r="K66" s="54">
        <f t="shared" si="3"/>
        <v>7591.2542387764497</v>
      </c>
      <c r="L66" s="54">
        <v>1101.0319159999999</v>
      </c>
      <c r="M66" s="54">
        <v>6490.2223227764498</v>
      </c>
      <c r="N66" s="54">
        <v>1292.8140514758393</v>
      </c>
      <c r="O66" s="54">
        <v>1425.9598431102211</v>
      </c>
      <c r="P66" s="54">
        <v>2.8884293300000001</v>
      </c>
      <c r="Q66" s="54">
        <v>3768.5599988603885</v>
      </c>
    </row>
    <row r="67" spans="1:17" s="17" customFormat="1" ht="13.35" customHeight="1" x14ac:dyDescent="0.25">
      <c r="A67" s="55">
        <v>0</v>
      </c>
      <c r="B67" s="55">
        <v>7011.0227055125997</v>
      </c>
      <c r="C67" s="55">
        <v>0</v>
      </c>
      <c r="D67" s="55">
        <v>0</v>
      </c>
      <c r="E67" s="55">
        <v>7011.0227055125997</v>
      </c>
      <c r="F67" s="55">
        <v>136.52253999999999</v>
      </c>
      <c r="G67" s="55">
        <f t="shared" si="5"/>
        <v>7147.5452455125996</v>
      </c>
      <c r="H67" s="42"/>
      <c r="I67" s="47" t="s">
        <v>40</v>
      </c>
      <c r="J67" s="63" t="s">
        <v>128</v>
      </c>
      <c r="K67" s="55">
        <f t="shared" si="3"/>
        <v>7147.5452455126006</v>
      </c>
      <c r="L67" s="55">
        <v>1101.0319159999999</v>
      </c>
      <c r="M67" s="55">
        <v>6046.5133295126006</v>
      </c>
      <c r="N67" s="55">
        <v>1094.6526830111677</v>
      </c>
      <c r="O67" s="55">
        <v>1187.9692819167128</v>
      </c>
      <c r="P67" s="55">
        <v>0</v>
      </c>
      <c r="Q67" s="55">
        <v>3763.8913645847197</v>
      </c>
    </row>
    <row r="68" spans="1:17" s="17" customFormat="1" ht="13.35" customHeight="1" x14ac:dyDescent="0.25">
      <c r="A68" s="54">
        <v>0</v>
      </c>
      <c r="B68" s="54">
        <v>443.70899326384904</v>
      </c>
      <c r="C68" s="54">
        <v>0</v>
      </c>
      <c r="D68" s="54">
        <v>0</v>
      </c>
      <c r="E68" s="54">
        <v>443.70899326384904</v>
      </c>
      <c r="F68" s="54">
        <v>0</v>
      </c>
      <c r="G68" s="54">
        <f t="shared" si="5"/>
        <v>443.70899326384904</v>
      </c>
      <c r="H68" s="42"/>
      <c r="I68" s="35" t="s">
        <v>41</v>
      </c>
      <c r="J68" s="58" t="s">
        <v>129</v>
      </c>
      <c r="K68" s="54">
        <f t="shared" si="3"/>
        <v>443.70899326384904</v>
      </c>
      <c r="L68" s="54">
        <v>0</v>
      </c>
      <c r="M68" s="54">
        <v>443.70899326384904</v>
      </c>
      <c r="N68" s="54">
        <v>198.16136846467157</v>
      </c>
      <c r="O68" s="54">
        <v>237.99056119350843</v>
      </c>
      <c r="P68" s="54">
        <v>2.8884293300000001</v>
      </c>
      <c r="Q68" s="54">
        <v>4.6686342756690546</v>
      </c>
    </row>
    <row r="69" spans="1:17" s="17" customFormat="1" ht="13.35" customHeight="1" x14ac:dyDescent="0.25">
      <c r="A69" s="54">
        <v>6.9451833048668936</v>
      </c>
      <c r="B69" s="54">
        <v>6254.5145731250268</v>
      </c>
      <c r="C69" s="54">
        <v>497.14775058665617</v>
      </c>
      <c r="D69" s="54">
        <v>199.1377273063039</v>
      </c>
      <c r="E69" s="54">
        <v>6957.7452343228542</v>
      </c>
      <c r="F69" s="54">
        <v>365.67977654253036</v>
      </c>
      <c r="G69" s="54">
        <f t="shared" si="5"/>
        <v>7323.425010865385</v>
      </c>
      <c r="H69" s="42"/>
      <c r="I69" s="33" t="s">
        <v>42</v>
      </c>
      <c r="J69" s="56" t="s">
        <v>130</v>
      </c>
      <c r="K69" s="54">
        <f t="shared" si="3"/>
        <v>7323.425010865385</v>
      </c>
      <c r="L69" s="54">
        <v>2197.6320090826662</v>
      </c>
      <c r="M69" s="54">
        <v>5125.7930017827184</v>
      </c>
      <c r="N69" s="54">
        <v>0</v>
      </c>
      <c r="O69" s="54">
        <v>0</v>
      </c>
      <c r="P69" s="54">
        <v>0</v>
      </c>
      <c r="Q69" s="54">
        <v>5125.7930017827184</v>
      </c>
    </row>
    <row r="70" spans="1:17" s="18" customFormat="1" ht="13.35" customHeight="1" x14ac:dyDescent="0.25">
      <c r="A70" s="54">
        <v>6171.7775315379595</v>
      </c>
      <c r="B70" s="54">
        <v>0</v>
      </c>
      <c r="C70" s="54">
        <v>0</v>
      </c>
      <c r="D70" s="54">
        <v>0</v>
      </c>
      <c r="E70" s="54">
        <v>6171.7775315379595</v>
      </c>
      <c r="F70" s="54">
        <v>2442.843284</v>
      </c>
      <c r="G70" s="54">
        <f t="shared" si="5"/>
        <v>8614.6208155379591</v>
      </c>
      <c r="H70" s="42"/>
      <c r="I70" s="33" t="s">
        <v>43</v>
      </c>
      <c r="J70" s="56" t="s">
        <v>131</v>
      </c>
      <c r="K70" s="54">
        <f t="shared" si="3"/>
        <v>8614.6208155379591</v>
      </c>
      <c r="L70" s="54">
        <v>392.02688599999999</v>
      </c>
      <c r="M70" s="54">
        <v>8222.5939295379594</v>
      </c>
      <c r="N70" s="54">
        <v>127.65650144275416</v>
      </c>
      <c r="O70" s="54">
        <v>157.45402724207227</v>
      </c>
      <c r="P70" s="54">
        <v>7937.3730417779734</v>
      </c>
      <c r="Q70" s="54">
        <v>0.11035907515940488</v>
      </c>
    </row>
    <row r="71" spans="1:17" s="17" customFormat="1" ht="13.35" customHeight="1" x14ac:dyDescent="0.25">
      <c r="A71" s="54">
        <v>1638.3065871731144</v>
      </c>
      <c r="B71" s="54">
        <v>611.55210348999981</v>
      </c>
      <c r="C71" s="54">
        <v>5261.0383844825528</v>
      </c>
      <c r="D71" s="54">
        <v>541.86401827940074</v>
      </c>
      <c r="E71" s="54">
        <v>8052.7610934250661</v>
      </c>
      <c r="F71" s="54">
        <v>4700.1904238311517</v>
      </c>
      <c r="G71" s="54">
        <f t="shared" si="5"/>
        <v>12752.951517256217</v>
      </c>
      <c r="H71" s="43"/>
      <c r="I71" s="33" t="s">
        <v>44</v>
      </c>
      <c r="J71" s="56" t="s">
        <v>132</v>
      </c>
      <c r="K71" s="54">
        <f t="shared" si="3"/>
        <v>12752.951517256221</v>
      </c>
      <c r="L71" s="54">
        <v>5115.3629600204004</v>
      </c>
      <c r="M71" s="54">
        <v>7637.5885572358193</v>
      </c>
      <c r="N71" s="54">
        <v>248.73702990611068</v>
      </c>
      <c r="O71" s="54">
        <v>4988.2036030843392</v>
      </c>
      <c r="P71" s="54">
        <v>1692.776170204083</v>
      </c>
      <c r="Q71" s="54">
        <v>707.87175404128607</v>
      </c>
    </row>
    <row r="72" spans="1:17" s="17" customFormat="1" ht="13.35" customHeight="1" x14ac:dyDescent="0.25">
      <c r="A72" s="54">
        <v>0</v>
      </c>
      <c r="B72" s="54">
        <v>0</v>
      </c>
      <c r="C72" s="54">
        <v>4347.0254556130694</v>
      </c>
      <c r="D72" s="54">
        <v>0</v>
      </c>
      <c r="E72" s="54">
        <v>4347.0254556130694</v>
      </c>
      <c r="F72" s="54">
        <v>663.67814814009455</v>
      </c>
      <c r="G72" s="54">
        <f t="shared" si="5"/>
        <v>5010.7036037531643</v>
      </c>
      <c r="H72" s="42"/>
      <c r="I72" s="35" t="s">
        <v>45</v>
      </c>
      <c r="J72" s="58" t="s">
        <v>133</v>
      </c>
      <c r="K72" s="54">
        <f t="shared" si="3"/>
        <v>5010.7036037531634</v>
      </c>
      <c r="L72" s="54">
        <v>3596.0204880230062</v>
      </c>
      <c r="M72" s="54">
        <v>1414.6831157301567</v>
      </c>
      <c r="N72" s="54">
        <v>104.63692741284036</v>
      </c>
      <c r="O72" s="54">
        <v>935.16735468840341</v>
      </c>
      <c r="P72" s="54">
        <v>11.552533144335307</v>
      </c>
      <c r="Q72" s="54">
        <v>363.32630048457776</v>
      </c>
    </row>
    <row r="73" spans="1:17" s="17" customFormat="1" ht="13.35" customHeight="1" x14ac:dyDescent="0.25">
      <c r="A73" s="54">
        <v>336.67796685090332</v>
      </c>
      <c r="B73" s="54">
        <v>19.134312110000007</v>
      </c>
      <c r="C73" s="54">
        <v>914.0129288694834</v>
      </c>
      <c r="D73" s="54">
        <v>168.28535945709348</v>
      </c>
      <c r="E73" s="54">
        <v>1438.1105672874801</v>
      </c>
      <c r="F73" s="54">
        <v>3115.1089183313907</v>
      </c>
      <c r="G73" s="54">
        <f t="shared" si="5"/>
        <v>4553.2194856188707</v>
      </c>
      <c r="H73" s="42"/>
      <c r="I73" s="35" t="s">
        <v>46</v>
      </c>
      <c r="J73" s="58" t="s">
        <v>134</v>
      </c>
      <c r="K73" s="54">
        <f t="shared" si="3"/>
        <v>4553.2194856188707</v>
      </c>
      <c r="L73" s="54">
        <v>621.27465516554855</v>
      </c>
      <c r="M73" s="54">
        <v>3931.9448304533225</v>
      </c>
      <c r="N73" s="54">
        <v>0</v>
      </c>
      <c r="O73" s="54">
        <v>3931.9448304533225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546.85975003999977</v>
      </c>
      <c r="C75" s="54">
        <v>0</v>
      </c>
      <c r="D75" s="54">
        <v>0</v>
      </c>
      <c r="E75" s="54">
        <v>546.85975003999977</v>
      </c>
      <c r="F75" s="54">
        <v>242.68698968496031</v>
      </c>
      <c r="G75" s="54">
        <f t="shared" si="5"/>
        <v>789.54673972496005</v>
      </c>
      <c r="H75" s="42"/>
      <c r="I75" s="35" t="s">
        <v>48</v>
      </c>
      <c r="J75" s="58" t="s">
        <v>136</v>
      </c>
      <c r="K75" s="54">
        <f t="shared" si="3"/>
        <v>789.54673972496005</v>
      </c>
      <c r="L75" s="54">
        <v>546.85975003999977</v>
      </c>
      <c r="M75" s="54">
        <v>242.68698968496031</v>
      </c>
      <c r="N75" s="54">
        <v>0</v>
      </c>
      <c r="O75" s="54">
        <v>0</v>
      </c>
      <c r="P75" s="54">
        <v>242.68698968496031</v>
      </c>
      <c r="Q75" s="54">
        <v>0</v>
      </c>
    </row>
    <row r="76" spans="1:17" s="20" customFormat="1" ht="13.35" customHeight="1" x14ac:dyDescent="0.25">
      <c r="A76" s="54">
        <v>1301.628620322211</v>
      </c>
      <c r="B76" s="54">
        <v>45.558041339999996</v>
      </c>
      <c r="C76" s="54">
        <v>0</v>
      </c>
      <c r="D76" s="54">
        <v>373.5786588223072</v>
      </c>
      <c r="E76" s="54">
        <v>1720.765320484518</v>
      </c>
      <c r="F76" s="54">
        <v>334.88514667470571</v>
      </c>
      <c r="G76" s="54">
        <f t="shared" si="5"/>
        <v>2055.6504671592238</v>
      </c>
      <c r="H76" s="42"/>
      <c r="I76" s="35" t="s">
        <v>49</v>
      </c>
      <c r="J76" s="58" t="s">
        <v>137</v>
      </c>
      <c r="K76" s="54">
        <f t="shared" si="3"/>
        <v>2055.6504671592238</v>
      </c>
      <c r="L76" s="54">
        <v>351.20806679184483</v>
      </c>
      <c r="M76" s="54">
        <v>1704.4424003673792</v>
      </c>
      <c r="N76" s="54">
        <v>144.10010249327027</v>
      </c>
      <c r="O76" s="54">
        <v>121.09141794261325</v>
      </c>
      <c r="P76" s="54">
        <v>1094.7054263747873</v>
      </c>
      <c r="Q76" s="54">
        <v>344.54545355670825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343.83122100000003</v>
      </c>
      <c r="G77" s="54">
        <f t="shared" si="5"/>
        <v>343.83122100000003</v>
      </c>
      <c r="H77" s="42"/>
      <c r="I77" s="38" t="s">
        <v>171</v>
      </c>
      <c r="J77" s="38" t="s">
        <v>172</v>
      </c>
      <c r="K77" s="54">
        <f t="shared" si="3"/>
        <v>343.83122100000003</v>
      </c>
      <c r="L77" s="54">
        <v>0</v>
      </c>
      <c r="M77" s="54">
        <v>343.83122100000003</v>
      </c>
      <c r="N77" s="54">
        <v>0</v>
      </c>
      <c r="O77" s="54">
        <v>0</v>
      </c>
      <c r="P77" s="54">
        <v>343.83122100000003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36003.165068347429</v>
      </c>
      <c r="L78" s="54">
        <v>0</v>
      </c>
      <c r="M78" s="54">
        <v>36003.165068347429</v>
      </c>
      <c r="N78" s="54">
        <v>2921.3930865700704</v>
      </c>
      <c r="O78" s="54">
        <v>1086.8660326057968</v>
      </c>
      <c r="P78" s="54">
        <v>11748.206385700825</v>
      </c>
      <c r="Q78" s="54">
        <v>20246.699563470778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29777.346461955247</v>
      </c>
      <c r="L79" s="54">
        <v>0</v>
      </c>
      <c r="M79" s="54">
        <v>29777.346461955247</v>
      </c>
      <c r="N79" s="54">
        <v>-460.45799998630582</v>
      </c>
      <c r="O79" s="54">
        <v>752.12796929874844</v>
      </c>
      <c r="P79" s="54">
        <v>10552.626690326655</v>
      </c>
      <c r="Q79" s="54">
        <v>18933.049802316189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20246.699563470778</v>
      </c>
      <c r="B82" s="54">
        <v>11748.206385700825</v>
      </c>
      <c r="C82" s="54">
        <v>1086.8660326057968</v>
      </c>
      <c r="D82" s="54">
        <v>2921.3930865700704</v>
      </c>
      <c r="E82" s="54">
        <v>36003.165068347429</v>
      </c>
      <c r="F82" s="54">
        <v>0</v>
      </c>
      <c r="G82" s="54">
        <f t="shared" ref="G82:G83" si="6">E82+F82</f>
        <v>36003.165068347429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18933.049802316189</v>
      </c>
      <c r="B83" s="54">
        <v>10552.626690326655</v>
      </c>
      <c r="C83" s="54">
        <v>752.12796929874844</v>
      </c>
      <c r="D83" s="54">
        <v>-460.45799998630582</v>
      </c>
      <c r="E83" s="54">
        <v>29777.346461955247</v>
      </c>
      <c r="F83" s="54">
        <v>0</v>
      </c>
      <c r="G83" s="54">
        <f t="shared" si="6"/>
        <v>29777.346461955247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26260.409761921073</v>
      </c>
      <c r="L84" s="54">
        <v>0</v>
      </c>
      <c r="M84" s="54">
        <v>26260.409761921073</v>
      </c>
      <c r="N84" s="54">
        <v>0</v>
      </c>
      <c r="O84" s="54">
        <v>0</v>
      </c>
      <c r="P84" s="54">
        <v>8645.5316058663575</v>
      </c>
      <c r="Q84" s="54">
        <v>17614.87815605471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22848.627986367737</v>
      </c>
      <c r="L85" s="54">
        <v>0</v>
      </c>
      <c r="M85" s="54">
        <v>22848.627986367737</v>
      </c>
      <c r="N85" s="54">
        <v>0</v>
      </c>
      <c r="O85" s="54">
        <v>0</v>
      </c>
      <c r="P85" s="54">
        <v>5233.7498303130224</v>
      </c>
      <c r="Q85" s="54">
        <v>17614.87815605471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3411.7817755533342</v>
      </c>
      <c r="L86" s="54">
        <v>0</v>
      </c>
      <c r="M86" s="54">
        <v>3411.7817755533342</v>
      </c>
      <c r="N86" s="54">
        <v>0</v>
      </c>
      <c r="O86" s="54">
        <v>0</v>
      </c>
      <c r="P86" s="54">
        <v>3411.7817755533342</v>
      </c>
      <c r="Q86" s="54">
        <v>0</v>
      </c>
    </row>
    <row r="87" spans="1:17" s="20" customFormat="1" ht="27.6" customHeight="1" x14ac:dyDescent="0.25">
      <c r="A87" s="54">
        <v>93.233452304171919</v>
      </c>
      <c r="B87" s="54">
        <v>0</v>
      </c>
      <c r="C87" s="54">
        <v>0</v>
      </c>
      <c r="D87" s="54">
        <v>0</v>
      </c>
      <c r="E87" s="54">
        <v>93.233452304171919</v>
      </c>
      <c r="F87" s="54">
        <v>7.568028</v>
      </c>
      <c r="G87" s="54">
        <f t="shared" ref="G87" si="7">E87+F87</f>
        <v>100.80148030417192</v>
      </c>
      <c r="H87" s="43"/>
      <c r="I87" s="33" t="s">
        <v>54</v>
      </c>
      <c r="J87" s="56" t="s">
        <v>145</v>
      </c>
      <c r="K87" s="54">
        <f t="shared" si="3"/>
        <v>100.80148030417192</v>
      </c>
      <c r="L87" s="54">
        <v>0</v>
      </c>
      <c r="M87" s="54">
        <v>100.80148030417192</v>
      </c>
      <c r="N87" s="54">
        <v>26.939797662351463</v>
      </c>
      <c r="O87" s="54">
        <v>67.026858412112958</v>
      </c>
      <c r="P87" s="54">
        <v>0</v>
      </c>
      <c r="Q87" s="54">
        <v>6.8348242297074888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9735.1872784263451</v>
      </c>
      <c r="L88" s="54">
        <v>0</v>
      </c>
      <c r="M88" s="54">
        <v>9735.1872784263451</v>
      </c>
      <c r="N88" s="54">
        <v>2894.4532889077204</v>
      </c>
      <c r="O88" s="54">
        <v>1019.8391741936874</v>
      </c>
      <c r="P88" s="54">
        <v>3102.6747798344695</v>
      </c>
      <c r="Q88" s="54">
        <v>2718.2200354905272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3509.368672034162</v>
      </c>
      <c r="L89" s="54">
        <v>0</v>
      </c>
      <c r="M89" s="54">
        <v>3509.368672034162</v>
      </c>
      <c r="N89" s="54">
        <v>-487.3977976486558</v>
      </c>
      <c r="O89" s="54">
        <v>685.10111088663905</v>
      </c>
      <c r="P89" s="54">
        <v>1907.0950844602999</v>
      </c>
      <c r="Q89" s="54">
        <v>1404.5702743359382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529.38457169439312</v>
      </c>
      <c r="L90" s="54">
        <v>529.38457169439312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1404.5702743359382</v>
      </c>
      <c r="B94" s="54">
        <v>1907.0950844602999</v>
      </c>
      <c r="C94" s="54">
        <v>685.10111088663905</v>
      </c>
      <c r="D94" s="54">
        <v>-487.3977976486558</v>
      </c>
      <c r="E94" s="54">
        <v>3509.368672034162</v>
      </c>
      <c r="F94" s="54">
        <v>0</v>
      </c>
      <c r="G94" s="54">
        <f t="shared" ref="G94:G99" si="8">E94+F94</f>
        <v>3509.368672034162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529.38457169439312</v>
      </c>
      <c r="G95" s="54">
        <f t="shared" si="8"/>
        <v>529.38457169439312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151.41568654887325</v>
      </c>
      <c r="B96" s="54">
        <v>104.50238178000009</v>
      </c>
      <c r="C96" s="54">
        <v>1.8492347441239019E-15</v>
      </c>
      <c r="D96" s="54">
        <v>155.62985949813819</v>
      </c>
      <c r="E96" s="54">
        <v>411.54792782701151</v>
      </c>
      <c r="F96" s="54">
        <v>140.13394895524175</v>
      </c>
      <c r="G96" s="54">
        <f t="shared" si="8"/>
        <v>551.68187678225331</v>
      </c>
      <c r="H96" s="43"/>
      <c r="I96" s="33" t="s">
        <v>57</v>
      </c>
      <c r="J96" s="56" t="s">
        <v>151</v>
      </c>
      <c r="K96" s="54">
        <f t="shared" ref="K96:K109" si="9">L96+M96</f>
        <v>551.68187678225331</v>
      </c>
      <c r="L96" s="54">
        <v>16.984762050000047</v>
      </c>
      <c r="M96" s="54">
        <v>534.69711473225323</v>
      </c>
      <c r="N96" s="54">
        <v>0.77705940000003582</v>
      </c>
      <c r="O96" s="54">
        <v>1.8492347441242135E-15</v>
      </c>
      <c r="P96" s="54">
        <v>395.00766456123779</v>
      </c>
      <c r="Q96" s="54">
        <v>138.9123907710154</v>
      </c>
    </row>
    <row r="97" spans="1:17" s="17" customFormat="1" ht="13.35" customHeight="1" x14ac:dyDescent="0.25">
      <c r="A97" s="54">
        <v>0</v>
      </c>
      <c r="B97" s="54">
        <v>74.108388629999993</v>
      </c>
      <c r="C97" s="54">
        <v>0</v>
      </c>
      <c r="D97" s="54">
        <v>0</v>
      </c>
      <c r="E97" s="54">
        <v>74.108388629999993</v>
      </c>
      <c r="F97" s="54">
        <v>0</v>
      </c>
      <c r="G97" s="54">
        <f t="shared" si="8"/>
        <v>74.108388629999993</v>
      </c>
      <c r="H97" s="42"/>
      <c r="I97" s="35" t="s">
        <v>58</v>
      </c>
      <c r="J97" s="58" t="s">
        <v>152</v>
      </c>
      <c r="K97" s="54">
        <f t="shared" si="9"/>
        <v>74.816161629999996</v>
      </c>
      <c r="L97" s="54">
        <v>0</v>
      </c>
      <c r="M97" s="54">
        <v>74.816161629999996</v>
      </c>
      <c r="N97" s="54">
        <v>0</v>
      </c>
      <c r="O97" s="54">
        <v>0</v>
      </c>
      <c r="P97" s="54">
        <v>0</v>
      </c>
      <c r="Q97" s="54">
        <v>74.816161629999996</v>
      </c>
    </row>
    <row r="98" spans="1:17" s="17" customFormat="1" ht="13.35" customHeight="1" x14ac:dyDescent="0.25">
      <c r="A98" s="54">
        <v>103.95131577915659</v>
      </c>
      <c r="B98" s="54">
        <v>16.912922050000041</v>
      </c>
      <c r="C98" s="54">
        <v>0</v>
      </c>
      <c r="D98" s="54">
        <v>148.97631634449479</v>
      </c>
      <c r="E98" s="54">
        <v>269.84055417365141</v>
      </c>
      <c r="F98" s="54">
        <v>122.21130052715164</v>
      </c>
      <c r="G98" s="54">
        <f t="shared" si="8"/>
        <v>392.05185470080306</v>
      </c>
      <c r="H98" s="42"/>
      <c r="I98" s="35" t="s">
        <v>59</v>
      </c>
      <c r="J98" s="58" t="s">
        <v>153</v>
      </c>
      <c r="K98" s="54">
        <f t="shared" si="9"/>
        <v>392.05185470080301</v>
      </c>
      <c r="L98" s="54">
        <v>16.912922050000041</v>
      </c>
      <c r="M98" s="54">
        <v>375.13893265080299</v>
      </c>
      <c r="N98" s="54">
        <v>0</v>
      </c>
      <c r="O98" s="54">
        <v>0</v>
      </c>
      <c r="P98" s="54">
        <v>375.13893265080299</v>
      </c>
      <c r="Q98" s="54">
        <v>0</v>
      </c>
    </row>
    <row r="99" spans="1:17" s="20" customFormat="1" ht="13.35" customHeight="1" x14ac:dyDescent="0.25">
      <c r="A99" s="54">
        <v>47.464370769716659</v>
      </c>
      <c r="B99" s="54">
        <v>13.481071100000054</v>
      </c>
      <c r="C99" s="54">
        <v>1.8492347441239019E-15</v>
      </c>
      <c r="D99" s="54">
        <v>6.6535431536434313</v>
      </c>
      <c r="E99" s="54">
        <v>67.598985023360129</v>
      </c>
      <c r="F99" s="54">
        <v>17.214875428090103</v>
      </c>
      <c r="G99" s="54">
        <f t="shared" si="8"/>
        <v>84.813860451450239</v>
      </c>
      <c r="H99" s="42"/>
      <c r="I99" s="35" t="s">
        <v>60</v>
      </c>
      <c r="J99" s="58" t="s">
        <v>154</v>
      </c>
      <c r="K99" s="54">
        <f t="shared" si="9"/>
        <v>84.813860451450267</v>
      </c>
      <c r="L99" s="54">
        <v>7.1840000000003457E-2</v>
      </c>
      <c r="M99" s="54">
        <v>84.742020451450259</v>
      </c>
      <c r="N99" s="54">
        <v>0.77705940000003582</v>
      </c>
      <c r="O99" s="54">
        <v>1.8492347441242135E-15</v>
      </c>
      <c r="P99" s="54">
        <v>19.868731910434786</v>
      </c>
      <c r="Q99" s="54">
        <v>64.096229141015399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4038.7532437285308</v>
      </c>
      <c r="L100" s="54">
        <v>652.53375859961704</v>
      </c>
      <c r="M100" s="54">
        <v>3386.2194851289137</v>
      </c>
      <c r="N100" s="54">
        <v>-332.5449975505104</v>
      </c>
      <c r="O100" s="54">
        <v>685.10111088663484</v>
      </c>
      <c r="P100" s="54">
        <v>1616.5898016790607</v>
      </c>
      <c r="Q100" s="54">
        <v>1417.0735701137953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1417.0735701137953</v>
      </c>
      <c r="B102" s="54">
        <v>1616.5898016790607</v>
      </c>
      <c r="C102" s="54">
        <v>685.10111088663484</v>
      </c>
      <c r="D102" s="54">
        <v>-332.5449975505104</v>
      </c>
      <c r="E102" s="54">
        <v>3386.2194851289137</v>
      </c>
      <c r="F102" s="54">
        <v>652.53375859961704</v>
      </c>
      <c r="G102" s="54">
        <f t="shared" ref="G102" si="10">E102+F102</f>
        <v>4038.7532437285308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10264.571850120838</v>
      </c>
      <c r="L103" s="54">
        <v>0</v>
      </c>
      <c r="M103" s="54">
        <v>10264.571850120838</v>
      </c>
      <c r="N103" s="54">
        <v>5319.6283275521191</v>
      </c>
      <c r="O103" s="54">
        <v>345.08565749184351</v>
      </c>
      <c r="P103" s="54">
        <v>2086.240753831712</v>
      </c>
      <c r="Q103" s="54">
        <v>2513.617111245163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9371.7383462455382</v>
      </c>
      <c r="L104" s="54">
        <v>0</v>
      </c>
      <c r="M104" s="54">
        <v>9371.7383462455382</v>
      </c>
      <c r="N104" s="54">
        <v>4581.7925244402468</v>
      </c>
      <c r="O104" s="54">
        <v>190.11634964467507</v>
      </c>
      <c r="P104" s="54">
        <v>2091.019393491712</v>
      </c>
      <c r="Q104" s="54">
        <v>2508.8100786689042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738.02862187529911</v>
      </c>
      <c r="L105" s="54">
        <v>0</v>
      </c>
      <c r="M105" s="54">
        <v>738.02862187529911</v>
      </c>
      <c r="N105" s="54">
        <v>739.0028766491431</v>
      </c>
      <c r="O105" s="54">
        <v>0</v>
      </c>
      <c r="P105" s="54">
        <v>-5.7811023499999994</v>
      </c>
      <c r="Q105" s="54">
        <v>4.806847576155989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154.80488199999999</v>
      </c>
      <c r="L106" s="54">
        <v>0</v>
      </c>
      <c r="M106" s="54">
        <v>154.80488199999999</v>
      </c>
      <c r="N106" s="54">
        <v>-1.1670735372709027</v>
      </c>
      <c r="O106" s="54">
        <v>154.96930784716841</v>
      </c>
      <c r="P106" s="54">
        <v>1.00246269</v>
      </c>
      <c r="Q106" s="54">
        <v>1.8500010248309923E-4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6225.818606392183</v>
      </c>
      <c r="L107" s="54">
        <v>0</v>
      </c>
      <c r="M107" s="54">
        <v>6225.818606392183</v>
      </c>
      <c r="N107" s="54">
        <v>3381.8510865563762</v>
      </c>
      <c r="O107" s="54">
        <v>334.73806330704838</v>
      </c>
      <c r="P107" s="54">
        <v>1195.5796953741697</v>
      </c>
      <c r="Q107" s="54">
        <v>1313.649761154589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-343.09087609748156</v>
      </c>
      <c r="M108" s="54">
        <v>343.09087609748161</v>
      </c>
      <c r="N108" s="54">
        <v>271.22731588328173</v>
      </c>
      <c r="O108" s="54">
        <v>37.730567006859211</v>
      </c>
      <c r="P108" s="54">
        <v>-8.6199555005119297</v>
      </c>
      <c r="Q108" s="54">
        <v>42.752948707852624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-9.1517904365900904E-11</v>
      </c>
      <c r="L109" s="52">
        <v>995.62463469710542</v>
      </c>
      <c r="M109" s="52">
        <v>-995.62463469719694</v>
      </c>
      <c r="N109" s="52">
        <v>-2541.549554429535</v>
      </c>
      <c r="O109" s="52">
        <v>637.02294969499974</v>
      </c>
      <c r="P109" s="52">
        <v>734.54869872203278</v>
      </c>
      <c r="Q109" s="52">
        <v>174.35327131536795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zoomScaleNormal="75" workbookViewId="0">
      <pane ySplit="8" topLeftCell="A3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190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8182.8768697078331</v>
      </c>
      <c r="B10" s="54">
        <v>8897.091380233458</v>
      </c>
      <c r="C10" s="54">
        <v>86682.20549644297</v>
      </c>
      <c r="D10" s="54">
        <v>77566.396911346033</v>
      </c>
      <c r="E10" s="54">
        <v>181328.57065773028</v>
      </c>
      <c r="F10" s="54">
        <v>0</v>
      </c>
      <c r="G10" s="54">
        <f>E10+F10</f>
        <v>181328.57065773028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4312.4247385256076</v>
      </c>
      <c r="B11" s="54">
        <v>566.43514162944314</v>
      </c>
      <c r="C11" s="54">
        <v>86670.35624663443</v>
      </c>
      <c r="D11" s="54">
        <v>77206.830189371671</v>
      </c>
      <c r="E11" s="54">
        <v>168756.04631616114</v>
      </c>
      <c r="F11" s="54">
        <v>0</v>
      </c>
      <c r="G11" s="54">
        <f t="shared" ref="G11:G17" si="0">E11+F11</f>
        <v>168756.04631616114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2616.4099216627187</v>
      </c>
      <c r="B12" s="54">
        <v>254.69870061114071</v>
      </c>
      <c r="C12" s="54">
        <v>11.849249808526087</v>
      </c>
      <c r="D12" s="54">
        <v>359.56672197436069</v>
      </c>
      <c r="E12" s="54">
        <v>3242.5245940567461</v>
      </c>
      <c r="F12" s="54">
        <v>0</v>
      </c>
      <c r="G12" s="54">
        <f t="shared" si="0"/>
        <v>3242.5245940567461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1254.0422095195063</v>
      </c>
      <c r="B13" s="54">
        <v>8075.9575379928738</v>
      </c>
      <c r="C13" s="54">
        <v>0</v>
      </c>
      <c r="D13" s="54">
        <v>0</v>
      </c>
      <c r="E13" s="54">
        <v>9329.9997475123801</v>
      </c>
      <c r="F13" s="54">
        <v>0</v>
      </c>
      <c r="G13" s="54">
        <f t="shared" si="0"/>
        <v>9329.9997475123801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4821.8270525025955</v>
      </c>
      <c r="F14" s="54">
        <v>0</v>
      </c>
      <c r="G14" s="54">
        <f t="shared" si="0"/>
        <v>4821.8270525025955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88437.086423177301</v>
      </c>
      <c r="G15" s="54">
        <f t="shared" si="0"/>
        <v>88437.086423177301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19579.451228243881</v>
      </c>
      <c r="G16" s="54">
        <f t="shared" si="0"/>
        <v>19579.451228243881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68857.63519493342</v>
      </c>
      <c r="G17" s="54">
        <f t="shared" si="0"/>
        <v>68857.63519493342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129942.33001147641</v>
      </c>
      <c r="L18" s="54">
        <v>0</v>
      </c>
      <c r="M18" s="54">
        <v>129942.33001147641</v>
      </c>
      <c r="N18" s="54">
        <v>52554.851016856977</v>
      </c>
      <c r="O18" s="54">
        <v>72975.42767464713</v>
      </c>
      <c r="P18" s="54">
        <v>2280.2092892566106</v>
      </c>
      <c r="Q18" s="54">
        <v>2131.8420307157012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107412.84969023352</v>
      </c>
      <c r="L19" s="54">
        <v>107412.84969023352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21447.811101857889</v>
      </c>
      <c r="L20" s="54">
        <v>21447.811101857889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85965.038588375639</v>
      </c>
      <c r="L21" s="54">
        <v>85965.038588375639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56208.067698756444</v>
      </c>
      <c r="L22" s="54">
        <v>0</v>
      </c>
      <c r="M22" s="54">
        <v>56208.067698756444</v>
      </c>
      <c r="N22" s="54">
        <v>25011.545894489052</v>
      </c>
      <c r="O22" s="54">
        <v>13706.777821795826</v>
      </c>
      <c r="P22" s="54">
        <v>6616.8820909768465</v>
      </c>
      <c r="Q22" s="54">
        <v>6051.0348389921319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6499.579820475511</v>
      </c>
      <c r="L23" s="54">
        <v>0</v>
      </c>
      <c r="M23" s="54">
        <v>6499.579820475511</v>
      </c>
      <c r="N23" s="54">
        <v>3550.8128432504586</v>
      </c>
      <c r="O23" s="54">
        <v>331.34935882339818</v>
      </c>
      <c r="P23" s="54">
        <v>1252.0151260801565</v>
      </c>
      <c r="Q23" s="54">
        <v>1365.4024923214984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30732.724611224719</v>
      </c>
      <c r="L24" s="54">
        <v>-18975.763267056212</v>
      </c>
      <c r="M24" s="54">
        <v>49708.487878280932</v>
      </c>
      <c r="N24" s="54">
        <v>21460.733051238592</v>
      </c>
      <c r="O24" s="54">
        <v>13375.428462972428</v>
      </c>
      <c r="P24" s="54">
        <v>5364.8669648966907</v>
      </c>
      <c r="Q24" s="54">
        <v>4685.6323466706344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6051.0348389921319</v>
      </c>
      <c r="B28" s="54">
        <v>6616.8820909768465</v>
      </c>
      <c r="C28" s="54">
        <v>13706.777821795826</v>
      </c>
      <c r="D28" s="54">
        <v>25011.545894489052</v>
      </c>
      <c r="E28" s="54">
        <v>56208.067698756444</v>
      </c>
      <c r="F28" s="54">
        <v>0</v>
      </c>
      <c r="G28" s="54">
        <f t="shared" ref="G28:G29" si="2">E28+F28</f>
        <v>56208.067698756444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4685.6323466706335</v>
      </c>
      <c r="B29" s="54">
        <v>5364.8669648966898</v>
      </c>
      <c r="C29" s="54">
        <v>13375.428462972428</v>
      </c>
      <c r="D29" s="54">
        <v>21460.733051238592</v>
      </c>
      <c r="E29" s="54">
        <v>49708.487878280932</v>
      </c>
      <c r="F29" s="54">
        <v>-18975.763267056212</v>
      </c>
      <c r="G29" s="54">
        <f t="shared" si="2"/>
        <v>30732.724611224719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27513.559821980329</v>
      </c>
      <c r="L30" s="54">
        <v>1519.110158</v>
      </c>
      <c r="M30" s="54">
        <v>25994.449663980329</v>
      </c>
      <c r="N30" s="54">
        <v>14602.846596215459</v>
      </c>
      <c r="O30" s="54">
        <v>4875.1691396952292</v>
      </c>
      <c r="P30" s="54">
        <v>5183.4235775682819</v>
      </c>
      <c r="Q30" s="54">
        <v>1333.0103505013567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23645.882713489053</v>
      </c>
      <c r="L31" s="54">
        <v>1242.2798290000001</v>
      </c>
      <c r="M31" s="54">
        <v>22403.602884489053</v>
      </c>
      <c r="N31" s="54">
        <v>12907.310275647191</v>
      </c>
      <c r="O31" s="54">
        <v>4250.1405818758321</v>
      </c>
      <c r="P31" s="54">
        <v>4065.3285742554349</v>
      </c>
      <c r="Q31" s="54">
        <v>1180.8234527105913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3867.6771084912752</v>
      </c>
      <c r="L32" s="54">
        <v>276.83032900000001</v>
      </c>
      <c r="M32" s="54">
        <v>3590.8467794912754</v>
      </c>
      <c r="N32" s="54">
        <v>1695.536320568267</v>
      </c>
      <c r="O32" s="54">
        <v>625.02855781939638</v>
      </c>
      <c r="P32" s="54">
        <v>1118.0950033128472</v>
      </c>
      <c r="Q32" s="54">
        <v>152.18689779076522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6149.318827517066</v>
      </c>
      <c r="L33" s="54">
        <v>0</v>
      </c>
      <c r="M33" s="54">
        <v>6149.318827517066</v>
      </c>
      <c r="N33" s="54">
        <v>41.729703678809003</v>
      </c>
      <c r="O33" s="54">
        <v>1063.36797095565</v>
      </c>
      <c r="P33" s="54">
        <v>0.83747195000000019</v>
      </c>
      <c r="Q33" s="54">
        <v>25.480358250009651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5017.9033226825959</v>
      </c>
      <c r="L34" s="54">
        <v>0</v>
      </c>
      <c r="M34" s="54">
        <v>5017.9033226825959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1131.4155048344685</v>
      </c>
      <c r="L35" s="54">
        <v>0</v>
      </c>
      <c r="M35" s="54">
        <v>1131.4155048344685</v>
      </c>
      <c r="N35" s="54">
        <v>41.729703678809003</v>
      </c>
      <c r="O35" s="54">
        <v>1063.36797095565</v>
      </c>
      <c r="P35" s="54">
        <v>0.83747195000000019</v>
      </c>
      <c r="Q35" s="54">
        <v>25.480358250009651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626.00731543202642</v>
      </c>
      <c r="L36" s="54">
        <v>0</v>
      </c>
      <c r="M36" s="54">
        <v>626.00731543202642</v>
      </c>
      <c r="N36" s="54">
        <v>314.53162659174598</v>
      </c>
      <c r="O36" s="54">
        <v>0</v>
      </c>
      <c r="P36" s="54">
        <v>5.5179624499999989</v>
      </c>
      <c r="Q36" s="54">
        <v>109.88145621028043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196.07627017999999</v>
      </c>
      <c r="L37" s="54">
        <v>0</v>
      </c>
      <c r="M37" s="54">
        <v>196.07627017999999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429.93104525202631</v>
      </c>
      <c r="L38" s="54">
        <v>0</v>
      </c>
      <c r="M38" s="54">
        <v>429.93104525202631</v>
      </c>
      <c r="N38" s="54">
        <v>314.53162659174598</v>
      </c>
      <c r="O38" s="54">
        <v>0</v>
      </c>
      <c r="P38" s="54">
        <v>5.5179624499999989</v>
      </c>
      <c r="Q38" s="54">
        <v>109.88145621028043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24690.306522691077</v>
      </c>
      <c r="L39" s="54">
        <v>0</v>
      </c>
      <c r="M39" s="54">
        <v>24690.306522691077</v>
      </c>
      <c r="N39" s="54">
        <v>10681.501221186538</v>
      </c>
      <c r="O39" s="54">
        <v>7768.2407111449429</v>
      </c>
      <c r="P39" s="54">
        <v>1438.1390039085645</v>
      </c>
      <c r="Q39" s="54">
        <v>4802.4255864510469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23423.293933612153</v>
      </c>
      <c r="L40" s="54">
        <v>0</v>
      </c>
      <c r="M40" s="54">
        <v>23423.293933612153</v>
      </c>
      <c r="N40" s="54">
        <v>10681.501221186538</v>
      </c>
      <c r="O40" s="54">
        <v>7768.2407111449429</v>
      </c>
      <c r="P40" s="54">
        <v>1438.1390039085645</v>
      </c>
      <c r="Q40" s="54">
        <v>3535.4129973721056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1267.0125890789409</v>
      </c>
      <c r="L41" s="54">
        <v>0</v>
      </c>
      <c r="M41" s="54">
        <v>1267.0125890789409</v>
      </c>
      <c r="N41" s="54">
        <v>0</v>
      </c>
      <c r="O41" s="54">
        <v>0</v>
      </c>
      <c r="P41" s="54">
        <v>0</v>
      </c>
      <c r="Q41" s="54">
        <v>1267.0125890789409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18190.726702215565</v>
      </c>
      <c r="L42" s="54">
        <v>0</v>
      </c>
      <c r="M42" s="54">
        <v>18190.726702215565</v>
      </c>
      <c r="N42" s="54">
        <v>7130.6883779360796</v>
      </c>
      <c r="O42" s="54">
        <v>7436.8913523215451</v>
      </c>
      <c r="P42" s="54">
        <v>186.12387782840801</v>
      </c>
      <c r="Q42" s="54">
        <v>3437.0230941295486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4802.4255864510469</v>
      </c>
      <c r="B44" s="54">
        <v>1438.1390039085645</v>
      </c>
      <c r="C44" s="54">
        <v>7768.2407111449429</v>
      </c>
      <c r="D44" s="54">
        <v>10681.501221186538</v>
      </c>
      <c r="E44" s="54">
        <v>24690.306522691077</v>
      </c>
      <c r="F44" s="54">
        <v>0</v>
      </c>
      <c r="G44" s="54">
        <f>E44+F44</f>
        <v>24690.306522691077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3437.0230941295486</v>
      </c>
      <c r="B45" s="54">
        <v>186.12387782840801</v>
      </c>
      <c r="C45" s="54">
        <v>7436.8913523215451</v>
      </c>
      <c r="D45" s="54">
        <v>7130.6883779360796</v>
      </c>
      <c r="E45" s="54">
        <v>18190.726702215565</v>
      </c>
      <c r="F45" s="54">
        <v>0</v>
      </c>
      <c r="G45" s="54">
        <f t="shared" ref="G45:G60" si="4">E45+F45</f>
        <v>18190.726702215565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17083.351561980322</v>
      </c>
      <c r="B46" s="54">
        <v>0</v>
      </c>
      <c r="C46" s="54">
        <v>0</v>
      </c>
      <c r="D46" s="54">
        <v>0</v>
      </c>
      <c r="E46" s="54">
        <v>17083.351561980322</v>
      </c>
      <c r="F46" s="54">
        <v>10430.208259999999</v>
      </c>
      <c r="G46" s="54">
        <f t="shared" si="4"/>
        <v>27513.559821980321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14501.835319489048</v>
      </c>
      <c r="B47" s="54">
        <v>0</v>
      </c>
      <c r="C47" s="54">
        <v>0</v>
      </c>
      <c r="D47" s="54">
        <v>0</v>
      </c>
      <c r="E47" s="54">
        <v>14501.835319489048</v>
      </c>
      <c r="F47" s="54">
        <v>9144.0473939999993</v>
      </c>
      <c r="G47" s="54">
        <f t="shared" si="4"/>
        <v>23645.882713489045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2581.516242491276</v>
      </c>
      <c r="B48" s="54">
        <v>0</v>
      </c>
      <c r="C48" s="54">
        <v>0</v>
      </c>
      <c r="D48" s="54">
        <v>0</v>
      </c>
      <c r="E48" s="54">
        <v>2581.516242491276</v>
      </c>
      <c r="F48" s="54">
        <v>1286.1608659999999</v>
      </c>
      <c r="G48" s="54">
        <f t="shared" si="4"/>
        <v>3867.6771084912762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6047.6170236570651</v>
      </c>
      <c r="C49" s="54">
        <v>0</v>
      </c>
      <c r="D49" s="54">
        <v>0</v>
      </c>
      <c r="E49" s="54">
        <v>6047.6170236570651</v>
      </c>
      <c r="F49" s="54">
        <v>101.70180385999998</v>
      </c>
      <c r="G49" s="54">
        <f t="shared" si="4"/>
        <v>6149.3188275170651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4993.2313973925975</v>
      </c>
      <c r="C50" s="54">
        <v>0</v>
      </c>
      <c r="D50" s="54">
        <v>0</v>
      </c>
      <c r="E50" s="54">
        <v>4993.2313973925975</v>
      </c>
      <c r="F50" s="54">
        <v>24.671925289999994</v>
      </c>
      <c r="G50" s="54">
        <f t="shared" si="4"/>
        <v>5017.9033226825977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1054.3856262644686</v>
      </c>
      <c r="C51" s="54">
        <v>0</v>
      </c>
      <c r="D51" s="54">
        <v>0</v>
      </c>
      <c r="E51" s="54">
        <v>1054.3856262644686</v>
      </c>
      <c r="F51" s="54">
        <v>77.029878569999994</v>
      </c>
      <c r="G51" s="54">
        <f t="shared" si="4"/>
        <v>1131.4155048344685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626.00731543202642</v>
      </c>
      <c r="L52" s="54">
        <v>46.228979000000002</v>
      </c>
      <c r="M52" s="54">
        <v>579.77833643202644</v>
      </c>
      <c r="N52" s="54">
        <v>0</v>
      </c>
      <c r="O52" s="54">
        <v>0</v>
      </c>
      <c r="P52" s="54">
        <v>579.77833643202644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196.07627017999999</v>
      </c>
      <c r="L53" s="54">
        <v>0</v>
      </c>
      <c r="M53" s="54">
        <v>196.07627017999999</v>
      </c>
      <c r="N53" s="54">
        <v>0</v>
      </c>
      <c r="O53" s="54">
        <v>0</v>
      </c>
      <c r="P53" s="54">
        <v>196.07627017999999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429.93104525202637</v>
      </c>
      <c r="L54" s="54">
        <v>46.228979000000002</v>
      </c>
      <c r="M54" s="54">
        <v>383.70206625202638</v>
      </c>
      <c r="N54" s="54">
        <v>0</v>
      </c>
      <c r="O54" s="54">
        <v>0</v>
      </c>
      <c r="P54" s="54">
        <v>383.70206625202638</v>
      </c>
      <c r="Q54" s="54">
        <v>0</v>
      </c>
    </row>
    <row r="55" spans="1:17" s="22" customFormat="1" ht="13.35" customHeight="1" x14ac:dyDescent="0.25">
      <c r="A55" s="54">
        <v>1304.2508133427486</v>
      </c>
      <c r="B55" s="54">
        <v>765.1925288745216</v>
      </c>
      <c r="C55" s="54">
        <v>312383.35321738967</v>
      </c>
      <c r="D55" s="54">
        <v>12875.793190240101</v>
      </c>
      <c r="E55" s="54">
        <v>327328.58974984707</v>
      </c>
      <c r="F55" s="54">
        <v>290188.66722707782</v>
      </c>
      <c r="G55" s="54">
        <f t="shared" si="4"/>
        <v>617517.25697692484</v>
      </c>
      <c r="H55" s="43"/>
      <c r="I55" s="33" t="s">
        <v>32</v>
      </c>
      <c r="J55" s="56" t="s">
        <v>121</v>
      </c>
      <c r="K55" s="54">
        <f t="shared" si="3"/>
        <v>617517.25697692484</v>
      </c>
      <c r="L55" s="54">
        <v>280191.501571503</v>
      </c>
      <c r="M55" s="54">
        <v>337325.75540542189</v>
      </c>
      <c r="N55" s="54">
        <v>18645.606900316376</v>
      </c>
      <c r="O55" s="54">
        <v>318104.90608783084</v>
      </c>
      <c r="P55" s="54">
        <v>204.9520358524934</v>
      </c>
      <c r="Q55" s="54">
        <v>370.29038142222714</v>
      </c>
    </row>
    <row r="56" spans="1:17" s="22" customFormat="1" ht="13.35" customHeight="1" x14ac:dyDescent="0.25">
      <c r="A56" s="54">
        <v>544.47189571650767</v>
      </c>
      <c r="B56" s="54">
        <v>344.34467481187636</v>
      </c>
      <c r="C56" s="54">
        <v>134518.3494087829</v>
      </c>
      <c r="D56" s="54">
        <v>2427.2669541648102</v>
      </c>
      <c r="E56" s="54">
        <v>137834.43293347608</v>
      </c>
      <c r="F56" s="54">
        <v>84160.085023447071</v>
      </c>
      <c r="G56" s="54">
        <f t="shared" si="4"/>
        <v>221994.51795692317</v>
      </c>
      <c r="H56" s="42"/>
      <c r="I56" s="35" t="s">
        <v>33</v>
      </c>
      <c r="J56" s="58" t="s">
        <v>122</v>
      </c>
      <c r="K56" s="54">
        <f t="shared" si="3"/>
        <v>221994.51795692314</v>
      </c>
      <c r="L56" s="54">
        <v>112578.75048874519</v>
      </c>
      <c r="M56" s="54">
        <v>109415.76746817795</v>
      </c>
      <c r="N56" s="54">
        <v>4552.7413402866387</v>
      </c>
      <c r="O56" s="54">
        <v>104294.95153597269</v>
      </c>
      <c r="P56" s="54">
        <v>204.44299758249343</v>
      </c>
      <c r="Q56" s="54">
        <v>363.63159433614271</v>
      </c>
    </row>
    <row r="57" spans="1:17" s="22" customFormat="1" ht="13.35" customHeight="1" x14ac:dyDescent="0.25">
      <c r="A57" s="54">
        <v>239.37464835996948</v>
      </c>
      <c r="B57" s="54">
        <v>404.46688230000007</v>
      </c>
      <c r="C57" s="54">
        <v>165277.14395238404</v>
      </c>
      <c r="D57" s="54">
        <v>9680.5990820828174</v>
      </c>
      <c r="E57" s="54">
        <v>175601.58456512683</v>
      </c>
      <c r="F57" s="54">
        <v>113146.44169917353</v>
      </c>
      <c r="G57" s="54">
        <f t="shared" si="4"/>
        <v>288748.02626430034</v>
      </c>
      <c r="H57" s="42"/>
      <c r="I57" s="45" t="s">
        <v>34</v>
      </c>
      <c r="J57" s="58" t="s">
        <v>123</v>
      </c>
      <c r="K57" s="54">
        <f t="shared" si="3"/>
        <v>288748.02626430034</v>
      </c>
      <c r="L57" s="54">
        <v>160265.63270595652</v>
      </c>
      <c r="M57" s="54">
        <v>128482.39355834381</v>
      </c>
      <c r="N57" s="54">
        <v>11653.471379620611</v>
      </c>
      <c r="O57" s="54">
        <v>116828.92186259659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2630.6379508466807</v>
      </c>
      <c r="D58" s="54">
        <v>750.29632800000002</v>
      </c>
      <c r="E58" s="54">
        <v>3380.9342788466806</v>
      </c>
      <c r="F58" s="54">
        <v>11190.131647568096</v>
      </c>
      <c r="G58" s="54">
        <f t="shared" si="4"/>
        <v>14571.065926414776</v>
      </c>
      <c r="H58" s="42"/>
      <c r="I58" s="35" t="s">
        <v>35</v>
      </c>
      <c r="J58" s="58" t="s">
        <v>124</v>
      </c>
      <c r="K58" s="54">
        <f t="shared" si="3"/>
        <v>14571.065926414776</v>
      </c>
      <c r="L58" s="54">
        <v>3380.9342788466806</v>
      </c>
      <c r="M58" s="54">
        <v>11190.131647568096</v>
      </c>
      <c r="N58" s="54">
        <v>2417.2674250456153</v>
      </c>
      <c r="O58" s="54">
        <v>8772.8642225224812</v>
      </c>
      <c r="P58" s="54">
        <v>0</v>
      </c>
      <c r="Q58" s="54">
        <v>0</v>
      </c>
    </row>
    <row r="59" spans="1:17" s="22" customFormat="1" ht="13.35" customHeight="1" x14ac:dyDescent="0.25">
      <c r="A59" s="54">
        <v>520.10975814182757</v>
      </c>
      <c r="B59" s="54">
        <v>3.0512015318371746</v>
      </c>
      <c r="C59" s="54">
        <v>9957.2219053760691</v>
      </c>
      <c r="D59" s="54">
        <v>7.9307594912948032</v>
      </c>
      <c r="E59" s="54">
        <v>10488.313624541031</v>
      </c>
      <c r="F59" s="54">
        <v>81691.991948889161</v>
      </c>
      <c r="G59" s="54">
        <f t="shared" si="4"/>
        <v>92180.305573430189</v>
      </c>
      <c r="H59" s="42"/>
      <c r="I59" s="45" t="s">
        <v>36</v>
      </c>
      <c r="J59" s="46" t="s">
        <v>170</v>
      </c>
      <c r="K59" s="54">
        <f t="shared" si="3"/>
        <v>92180.305573430174</v>
      </c>
      <c r="L59" s="54">
        <v>3966.085829954573</v>
      </c>
      <c r="M59" s="54">
        <v>88214.219743475594</v>
      </c>
      <c r="N59" s="54">
        <v>6.0522711848770046</v>
      </c>
      <c r="O59" s="54">
        <v>88208.167472290719</v>
      </c>
      <c r="P59" s="54">
        <v>0</v>
      </c>
      <c r="Q59" s="54">
        <v>0</v>
      </c>
    </row>
    <row r="60" spans="1:17" s="21" customFormat="1" ht="13.35" customHeight="1" x14ac:dyDescent="0.25">
      <c r="A60" s="54">
        <v>0.29451112444392008</v>
      </c>
      <c r="B60" s="54">
        <v>13.329770230808082</v>
      </c>
      <c r="C60" s="54">
        <v>8.4050779816766659E-33</v>
      </c>
      <c r="D60" s="54">
        <v>9.7000665011785792</v>
      </c>
      <c r="E60" s="54">
        <v>23.324347856430581</v>
      </c>
      <c r="F60" s="54">
        <v>1.6907999999999999E-2</v>
      </c>
      <c r="G60" s="54">
        <f t="shared" si="4"/>
        <v>23.341255856430582</v>
      </c>
      <c r="H60" s="42"/>
      <c r="I60" s="35" t="s">
        <v>37</v>
      </c>
      <c r="J60" s="58" t="s">
        <v>125</v>
      </c>
      <c r="K60" s="54">
        <f t="shared" si="3"/>
        <v>23.341255856430582</v>
      </c>
      <c r="L60" s="54">
        <v>9.8267999999999994E-2</v>
      </c>
      <c r="M60" s="54">
        <v>23.242987856430581</v>
      </c>
      <c r="N60" s="54">
        <v>16.074484178632019</v>
      </c>
      <c r="O60" s="54">
        <v>9.9444832940892049E-4</v>
      </c>
      <c r="P60" s="54">
        <v>0.50903827000000001</v>
      </c>
      <c r="Q60" s="54">
        <v>6.6584709594691542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37244.331116321562</v>
      </c>
      <c r="L61" s="54">
        <v>0</v>
      </c>
      <c r="M61" s="54">
        <v>37244.331116321562</v>
      </c>
      <c r="N61" s="54">
        <v>4911.6875111102672</v>
      </c>
      <c r="O61" s="54">
        <v>2046.6878407038041</v>
      </c>
      <c r="P61" s="54">
        <v>7466.2181841556321</v>
      </c>
      <c r="Q61" s="54">
        <v>22819.737580351892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30744.75129584605</v>
      </c>
      <c r="L62" s="54">
        <v>0</v>
      </c>
      <c r="M62" s="54">
        <v>30744.75129584605</v>
      </c>
      <c r="N62" s="54">
        <v>1360.8746678598086</v>
      </c>
      <c r="O62" s="54">
        <v>1715.3384818804059</v>
      </c>
      <c r="P62" s="54">
        <v>6214.2030580754754</v>
      </c>
      <c r="Q62" s="54">
        <v>21454.335088030391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22819.737580351892</v>
      </c>
      <c r="B64" s="54">
        <v>7466.2181841556321</v>
      </c>
      <c r="C64" s="54">
        <v>2046.6878407038041</v>
      </c>
      <c r="D64" s="54">
        <v>4911.6875111102672</v>
      </c>
      <c r="E64" s="54">
        <v>37244.331116321562</v>
      </c>
      <c r="F64" s="54">
        <v>0</v>
      </c>
      <c r="G64" s="54">
        <f t="shared" ref="G64:G77" si="5">E64+F64</f>
        <v>37244.331116321562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21454.335088030391</v>
      </c>
      <c r="B65" s="54">
        <v>6214.2030580754754</v>
      </c>
      <c r="C65" s="54">
        <v>1715.3384818804059</v>
      </c>
      <c r="D65" s="54">
        <v>1360.8746678598086</v>
      </c>
      <c r="E65" s="54">
        <v>30744.75129584605</v>
      </c>
      <c r="F65" s="54">
        <v>0</v>
      </c>
      <c r="G65" s="54">
        <f t="shared" si="5"/>
        <v>30744.75129584605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8010.5092816713368</v>
      </c>
      <c r="C66" s="54">
        <v>0</v>
      </c>
      <c r="D66" s="54">
        <v>0</v>
      </c>
      <c r="E66" s="54">
        <v>8010.5092816713368</v>
      </c>
      <c r="F66" s="54">
        <v>147.64344199999999</v>
      </c>
      <c r="G66" s="54">
        <f t="shared" si="5"/>
        <v>8158.1527236713364</v>
      </c>
      <c r="H66" s="43"/>
      <c r="I66" s="33" t="s">
        <v>39</v>
      </c>
      <c r="J66" s="56" t="s">
        <v>127</v>
      </c>
      <c r="K66" s="54">
        <f t="shared" si="3"/>
        <v>8158.1527236713373</v>
      </c>
      <c r="L66" s="54">
        <v>1157.812864</v>
      </c>
      <c r="M66" s="54">
        <v>7000.3398596713378</v>
      </c>
      <c r="N66" s="54">
        <v>1540.8268136214595</v>
      </c>
      <c r="O66" s="54">
        <v>1459.3855895617191</v>
      </c>
      <c r="P66" s="54">
        <v>2.5490861700000007</v>
      </c>
      <c r="Q66" s="54">
        <v>3997.5783703181592</v>
      </c>
    </row>
    <row r="67" spans="1:17" s="17" customFormat="1" ht="13.35" customHeight="1" x14ac:dyDescent="0.25">
      <c r="A67" s="55">
        <v>0</v>
      </c>
      <c r="B67" s="55">
        <v>7443.1703389999993</v>
      </c>
      <c r="C67" s="55">
        <v>0</v>
      </c>
      <c r="D67" s="55">
        <v>0</v>
      </c>
      <c r="E67" s="55">
        <v>7443.1703389999993</v>
      </c>
      <c r="F67" s="55">
        <v>147.64344199999999</v>
      </c>
      <c r="G67" s="55">
        <f t="shared" si="5"/>
        <v>7590.8137809999989</v>
      </c>
      <c r="H67" s="42"/>
      <c r="I67" s="47" t="s">
        <v>40</v>
      </c>
      <c r="J67" s="63" t="s">
        <v>128</v>
      </c>
      <c r="K67" s="55">
        <f t="shared" si="3"/>
        <v>7590.8137809999989</v>
      </c>
      <c r="L67" s="55">
        <v>1157.812864</v>
      </c>
      <c r="M67" s="55">
        <v>6433.0009169999994</v>
      </c>
      <c r="N67" s="55">
        <v>1223.5877755692322</v>
      </c>
      <c r="O67" s="55">
        <v>1219.8617421614922</v>
      </c>
      <c r="P67" s="55">
        <v>0</v>
      </c>
      <c r="Q67" s="55">
        <v>3989.5513992692745</v>
      </c>
    </row>
    <row r="68" spans="1:17" s="17" customFormat="1" ht="13.35" customHeight="1" x14ac:dyDescent="0.25">
      <c r="A68" s="54">
        <v>0</v>
      </c>
      <c r="B68" s="54">
        <v>567.33894267133849</v>
      </c>
      <c r="C68" s="54">
        <v>0</v>
      </c>
      <c r="D68" s="54">
        <v>0</v>
      </c>
      <c r="E68" s="54">
        <v>567.33894267133849</v>
      </c>
      <c r="F68" s="54">
        <v>0</v>
      </c>
      <c r="G68" s="54">
        <f t="shared" si="5"/>
        <v>567.33894267133849</v>
      </c>
      <c r="H68" s="42"/>
      <c r="I68" s="35" t="s">
        <v>41</v>
      </c>
      <c r="J68" s="58" t="s">
        <v>129</v>
      </c>
      <c r="K68" s="54">
        <f t="shared" si="3"/>
        <v>567.33894267133849</v>
      </c>
      <c r="L68" s="54">
        <v>0</v>
      </c>
      <c r="M68" s="54">
        <v>567.33894267133849</v>
      </c>
      <c r="N68" s="54">
        <v>317.23903805222733</v>
      </c>
      <c r="O68" s="54">
        <v>239.52384740022703</v>
      </c>
      <c r="P68" s="54">
        <v>2.5490861700000007</v>
      </c>
      <c r="Q68" s="54">
        <v>8.0269710488840289</v>
      </c>
    </row>
    <row r="69" spans="1:17" s="17" customFormat="1" ht="13.35" customHeight="1" x14ac:dyDescent="0.25">
      <c r="A69" s="54">
        <v>7.1636270788970702</v>
      </c>
      <c r="B69" s="54">
        <v>6482.2331058411364</v>
      </c>
      <c r="C69" s="54">
        <v>504.37112297075498</v>
      </c>
      <c r="D69" s="54">
        <v>195.47057503639672</v>
      </c>
      <c r="E69" s="54">
        <v>7189.2384309271847</v>
      </c>
      <c r="F69" s="54">
        <v>392.87201813456187</v>
      </c>
      <c r="G69" s="54">
        <f t="shared" si="5"/>
        <v>7582.1104490617463</v>
      </c>
      <c r="H69" s="42"/>
      <c r="I69" s="33" t="s">
        <v>42</v>
      </c>
      <c r="J69" s="56" t="s">
        <v>130</v>
      </c>
      <c r="K69" s="54">
        <f t="shared" si="3"/>
        <v>7582.1104490617472</v>
      </c>
      <c r="L69" s="54">
        <v>2278.1243582040811</v>
      </c>
      <c r="M69" s="54">
        <v>5303.9860908576657</v>
      </c>
      <c r="N69" s="54">
        <v>0</v>
      </c>
      <c r="O69" s="54">
        <v>0</v>
      </c>
      <c r="P69" s="54">
        <v>0</v>
      </c>
      <c r="Q69" s="54">
        <v>5303.9860908576657</v>
      </c>
    </row>
    <row r="70" spans="1:17" s="18" customFormat="1" ht="13.35" customHeight="1" x14ac:dyDescent="0.25">
      <c r="A70" s="54">
        <v>6319.3314735286185</v>
      </c>
      <c r="B70" s="54">
        <v>0</v>
      </c>
      <c r="C70" s="54">
        <v>0</v>
      </c>
      <c r="D70" s="54">
        <v>0</v>
      </c>
      <c r="E70" s="54">
        <v>6319.3314735286185</v>
      </c>
      <c r="F70" s="54">
        <v>2488.230423</v>
      </c>
      <c r="G70" s="54">
        <f t="shared" si="5"/>
        <v>8807.5618965286194</v>
      </c>
      <c r="H70" s="42"/>
      <c r="I70" s="33" t="s">
        <v>43</v>
      </c>
      <c r="J70" s="56" t="s">
        <v>131</v>
      </c>
      <c r="K70" s="54">
        <f t="shared" si="3"/>
        <v>8807.5618965286176</v>
      </c>
      <c r="L70" s="54">
        <v>406.91001299999999</v>
      </c>
      <c r="M70" s="54">
        <v>8400.651883528617</v>
      </c>
      <c r="N70" s="54">
        <v>122.87387582344907</v>
      </c>
      <c r="O70" s="54">
        <v>135.6144061584059</v>
      </c>
      <c r="P70" s="54">
        <v>8142.0303748586293</v>
      </c>
      <c r="Q70" s="54">
        <v>0.13322668813350239</v>
      </c>
    </row>
    <row r="71" spans="1:17" s="17" customFormat="1" ht="13.35" customHeight="1" x14ac:dyDescent="0.25">
      <c r="A71" s="54">
        <v>1651.4090558486619</v>
      </c>
      <c r="B71" s="54">
        <v>413.49552883059994</v>
      </c>
      <c r="C71" s="54">
        <v>5192.7224129750548</v>
      </c>
      <c r="D71" s="54">
        <v>545.0618890029607</v>
      </c>
      <c r="E71" s="54">
        <v>7802.6888866572772</v>
      </c>
      <c r="F71" s="54">
        <v>4640.1716165363569</v>
      </c>
      <c r="G71" s="54">
        <f t="shared" si="5"/>
        <v>12442.860503193635</v>
      </c>
      <c r="H71" s="43"/>
      <c r="I71" s="33" t="s">
        <v>44</v>
      </c>
      <c r="J71" s="56" t="s">
        <v>132</v>
      </c>
      <c r="K71" s="54">
        <f t="shared" si="3"/>
        <v>12442.860503193635</v>
      </c>
      <c r="L71" s="54">
        <v>4865.4562852679501</v>
      </c>
      <c r="M71" s="54">
        <v>7577.404217925684</v>
      </c>
      <c r="N71" s="54">
        <v>294.70399289583361</v>
      </c>
      <c r="O71" s="54">
        <v>4797.9149855251972</v>
      </c>
      <c r="P71" s="54">
        <v>1771.668172557713</v>
      </c>
      <c r="Q71" s="54">
        <v>713.11706694694021</v>
      </c>
    </row>
    <row r="72" spans="1:17" s="17" customFormat="1" ht="13.35" customHeight="1" x14ac:dyDescent="0.25">
      <c r="A72" s="54">
        <v>0</v>
      </c>
      <c r="B72" s="54">
        <v>0</v>
      </c>
      <c r="C72" s="54">
        <v>4438.6675603066642</v>
      </c>
      <c r="D72" s="54">
        <v>0</v>
      </c>
      <c r="E72" s="54">
        <v>4438.6675603066642</v>
      </c>
      <c r="F72" s="54">
        <v>631.62430653546869</v>
      </c>
      <c r="G72" s="54">
        <f t="shared" si="5"/>
        <v>5070.2918668421325</v>
      </c>
      <c r="H72" s="42"/>
      <c r="I72" s="35" t="s">
        <v>45</v>
      </c>
      <c r="J72" s="58" t="s">
        <v>133</v>
      </c>
      <c r="K72" s="54">
        <f t="shared" si="3"/>
        <v>5070.2918668421316</v>
      </c>
      <c r="L72" s="54">
        <v>3646.0884080307064</v>
      </c>
      <c r="M72" s="54">
        <v>1424.2034588114257</v>
      </c>
      <c r="N72" s="54">
        <v>115.95770434281123</v>
      </c>
      <c r="O72" s="54">
        <v>911.05525421731977</v>
      </c>
      <c r="P72" s="54">
        <v>11.903223276284399</v>
      </c>
      <c r="Q72" s="54">
        <v>385.28727697501034</v>
      </c>
    </row>
    <row r="73" spans="1:17" s="17" customFormat="1" ht="13.35" customHeight="1" x14ac:dyDescent="0.25">
      <c r="A73" s="54">
        <v>349.37694720858173</v>
      </c>
      <c r="B73" s="54">
        <v>18.957088409999997</v>
      </c>
      <c r="C73" s="54">
        <v>754.05485266839059</v>
      </c>
      <c r="D73" s="54">
        <v>158.64503351990498</v>
      </c>
      <c r="E73" s="54">
        <v>1281.0339218068773</v>
      </c>
      <c r="F73" s="54">
        <v>2907.2746837068921</v>
      </c>
      <c r="G73" s="54">
        <f t="shared" si="5"/>
        <v>4188.3086055137692</v>
      </c>
      <c r="H73" s="42"/>
      <c r="I73" s="35" t="s">
        <v>46</v>
      </c>
      <c r="J73" s="58" t="s">
        <v>134</v>
      </c>
      <c r="K73" s="54">
        <f t="shared" si="3"/>
        <v>4188.3086055137692</v>
      </c>
      <c r="L73" s="54">
        <v>583.37353111476693</v>
      </c>
      <c r="M73" s="54">
        <v>3604.9350743990021</v>
      </c>
      <c r="N73" s="54">
        <v>0</v>
      </c>
      <c r="O73" s="54">
        <v>3604.9350743990021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322.34435651999996</v>
      </c>
      <c r="C75" s="54">
        <v>0</v>
      </c>
      <c r="D75" s="54">
        <v>0</v>
      </c>
      <c r="E75" s="54">
        <v>322.34435651999996</v>
      </c>
      <c r="F75" s="54">
        <v>323.63434566401452</v>
      </c>
      <c r="G75" s="54">
        <f t="shared" si="5"/>
        <v>645.97870218401454</v>
      </c>
      <c r="H75" s="42"/>
      <c r="I75" s="35" t="s">
        <v>48</v>
      </c>
      <c r="J75" s="58" t="s">
        <v>136</v>
      </c>
      <c r="K75" s="54">
        <f t="shared" si="3"/>
        <v>645.97870218401454</v>
      </c>
      <c r="L75" s="54">
        <v>322.34435651999996</v>
      </c>
      <c r="M75" s="54">
        <v>323.63434566401452</v>
      </c>
      <c r="N75" s="54">
        <v>0</v>
      </c>
      <c r="O75" s="54">
        <v>0</v>
      </c>
      <c r="P75" s="54">
        <v>323.63434566401452</v>
      </c>
      <c r="Q75" s="54">
        <v>0</v>
      </c>
    </row>
    <row r="76" spans="1:17" s="20" customFormat="1" ht="13.35" customHeight="1" x14ac:dyDescent="0.25">
      <c r="A76" s="54">
        <v>1302.03210864008</v>
      </c>
      <c r="B76" s="54">
        <v>72.194083900599992</v>
      </c>
      <c r="C76" s="54">
        <v>0</v>
      </c>
      <c r="D76" s="54">
        <v>386.41685548305571</v>
      </c>
      <c r="E76" s="54">
        <v>1760.6430480237357</v>
      </c>
      <c r="F76" s="54">
        <v>481.94603162998192</v>
      </c>
      <c r="G76" s="54">
        <f t="shared" si="5"/>
        <v>2242.5890796537178</v>
      </c>
      <c r="H76" s="42"/>
      <c r="I76" s="35" t="s">
        <v>49</v>
      </c>
      <c r="J76" s="58" t="s">
        <v>137</v>
      </c>
      <c r="K76" s="54">
        <f t="shared" si="3"/>
        <v>2242.5890796537178</v>
      </c>
      <c r="L76" s="54">
        <v>313.64998960247658</v>
      </c>
      <c r="M76" s="54">
        <v>1928.939090051241</v>
      </c>
      <c r="N76" s="54">
        <v>178.74628855302237</v>
      </c>
      <c r="O76" s="54">
        <v>281.92465690887457</v>
      </c>
      <c r="P76" s="54">
        <v>1140.4383546174142</v>
      </c>
      <c r="Q76" s="54">
        <v>327.82978997192981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295.69224899999995</v>
      </c>
      <c r="G77" s="54">
        <f t="shared" si="5"/>
        <v>295.69224899999995</v>
      </c>
      <c r="H77" s="42"/>
      <c r="I77" s="38" t="s">
        <v>171</v>
      </c>
      <c r="J77" s="38" t="s">
        <v>172</v>
      </c>
      <c r="K77" s="54">
        <f t="shared" si="3"/>
        <v>295.69224899999995</v>
      </c>
      <c r="L77" s="54">
        <v>0</v>
      </c>
      <c r="M77" s="54">
        <v>295.69224899999995</v>
      </c>
      <c r="N77" s="54">
        <v>0</v>
      </c>
      <c r="O77" s="54">
        <v>0</v>
      </c>
      <c r="P77" s="54">
        <v>295.69224899999995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38283.717137122694</v>
      </c>
      <c r="L78" s="54">
        <v>0</v>
      </c>
      <c r="M78" s="54">
        <v>38283.717137122694</v>
      </c>
      <c r="N78" s="54">
        <v>3693.8152928088743</v>
      </c>
      <c r="O78" s="54">
        <v>1350.8663954042854</v>
      </c>
      <c r="P78" s="54">
        <v>12456.208466912363</v>
      </c>
      <c r="Q78" s="54">
        <v>20782.826981997168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31784.137316647182</v>
      </c>
      <c r="L79" s="54">
        <v>0</v>
      </c>
      <c r="M79" s="54">
        <v>31784.137316647182</v>
      </c>
      <c r="N79" s="54">
        <v>143.00244955841572</v>
      </c>
      <c r="O79" s="54">
        <v>1019.5170365808872</v>
      </c>
      <c r="P79" s="54">
        <v>11204.193340832207</v>
      </c>
      <c r="Q79" s="54">
        <v>19417.424489675672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20782.826981997168</v>
      </c>
      <c r="B82" s="54">
        <v>12456.208466912363</v>
      </c>
      <c r="C82" s="54">
        <v>1350.8663954042854</v>
      </c>
      <c r="D82" s="54">
        <v>3693.8152928088743</v>
      </c>
      <c r="E82" s="54">
        <v>38283.717137122694</v>
      </c>
      <c r="F82" s="54">
        <v>0</v>
      </c>
      <c r="G82" s="54">
        <f t="shared" ref="G82:G83" si="6">E82+F82</f>
        <v>38283.717137122694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19417.424489675672</v>
      </c>
      <c r="B83" s="54">
        <v>11204.193340832207</v>
      </c>
      <c r="C83" s="54">
        <v>1019.5170365808872</v>
      </c>
      <c r="D83" s="54">
        <v>143.00244955841572</v>
      </c>
      <c r="E83" s="54">
        <v>31784.137316647182</v>
      </c>
      <c r="F83" s="54">
        <v>0</v>
      </c>
      <c r="G83" s="54">
        <f t="shared" si="6"/>
        <v>31784.137316647182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27153.122447164616</v>
      </c>
      <c r="L84" s="54">
        <v>0</v>
      </c>
      <c r="M84" s="54">
        <v>27153.122447164616</v>
      </c>
      <c r="N84" s="54">
        <v>0</v>
      </c>
      <c r="O84" s="54">
        <v>0</v>
      </c>
      <c r="P84" s="54">
        <v>8810.1753740269069</v>
      </c>
      <c r="Q84" s="54">
        <v>18342.947073137711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23669.00384873346</v>
      </c>
      <c r="L85" s="54">
        <v>0</v>
      </c>
      <c r="M85" s="54">
        <v>23669.00384873346</v>
      </c>
      <c r="N85" s="54">
        <v>0</v>
      </c>
      <c r="O85" s="54">
        <v>0</v>
      </c>
      <c r="P85" s="54">
        <v>5326.0567755957472</v>
      </c>
      <c r="Q85" s="54">
        <v>18342.947073137711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3484.1185984311605</v>
      </c>
      <c r="L86" s="54">
        <v>0</v>
      </c>
      <c r="M86" s="54">
        <v>3484.1185984311605</v>
      </c>
      <c r="N86" s="54">
        <v>0</v>
      </c>
      <c r="O86" s="54">
        <v>0</v>
      </c>
      <c r="P86" s="54">
        <v>3484.1185984311605</v>
      </c>
      <c r="Q86" s="54">
        <v>0</v>
      </c>
    </row>
    <row r="87" spans="1:17" s="20" customFormat="1" ht="27.6" customHeight="1" x14ac:dyDescent="0.25">
      <c r="A87" s="54">
        <v>95.192062337330398</v>
      </c>
      <c r="B87" s="54">
        <v>0</v>
      </c>
      <c r="C87" s="54">
        <v>0</v>
      </c>
      <c r="D87" s="54">
        <v>0</v>
      </c>
      <c r="E87" s="54">
        <v>95.192062337330398</v>
      </c>
      <c r="F87" s="54">
        <v>24.05538</v>
      </c>
      <c r="G87" s="54">
        <f t="shared" ref="G87" si="7">E87+F87</f>
        <v>119.2474423373304</v>
      </c>
      <c r="H87" s="43"/>
      <c r="I87" s="33" t="s">
        <v>54</v>
      </c>
      <c r="J87" s="56" t="s">
        <v>145</v>
      </c>
      <c r="K87" s="54">
        <f t="shared" si="3"/>
        <v>119.2474423373304</v>
      </c>
      <c r="L87" s="54">
        <v>0</v>
      </c>
      <c r="M87" s="54">
        <v>119.2474423373304</v>
      </c>
      <c r="N87" s="54">
        <v>32.581252390448419</v>
      </c>
      <c r="O87" s="54">
        <v>79.635789556118425</v>
      </c>
      <c r="P87" s="54">
        <v>0</v>
      </c>
      <c r="Q87" s="54">
        <v>7.0304003907635666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11106.539309958076</v>
      </c>
      <c r="L88" s="54">
        <v>0</v>
      </c>
      <c r="M88" s="54">
        <v>11106.539309958076</v>
      </c>
      <c r="N88" s="54">
        <v>3661.2340404184247</v>
      </c>
      <c r="O88" s="54">
        <v>1271.230605848194</v>
      </c>
      <c r="P88" s="54">
        <v>3646.0330928854542</v>
      </c>
      <c r="Q88" s="54">
        <v>2528.0415708060304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4606.959489482565</v>
      </c>
      <c r="L89" s="54">
        <v>0</v>
      </c>
      <c r="M89" s="54">
        <v>4606.959489482565</v>
      </c>
      <c r="N89" s="54">
        <v>110.42119716796606</v>
      </c>
      <c r="O89" s="54">
        <v>939.88124702479581</v>
      </c>
      <c r="P89" s="54">
        <v>2394.0179668052979</v>
      </c>
      <c r="Q89" s="54">
        <v>1162.6390784845321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-1027.357325422493</v>
      </c>
      <c r="L90" s="54">
        <v>-1027.357325422493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1162.6390784845321</v>
      </c>
      <c r="B94" s="54">
        <v>2394.0179668052979</v>
      </c>
      <c r="C94" s="54">
        <v>939.88124702479581</v>
      </c>
      <c r="D94" s="54">
        <v>110.42119716796606</v>
      </c>
      <c r="E94" s="54">
        <v>4606.959489482565</v>
      </c>
      <c r="F94" s="54">
        <v>0</v>
      </c>
      <c r="G94" s="54">
        <f t="shared" ref="G94:G99" si="8">E94+F94</f>
        <v>4606.959489482565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-1027.357325422493</v>
      </c>
      <c r="G95" s="54">
        <f t="shared" si="8"/>
        <v>-1027.357325422493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152.62779123545587</v>
      </c>
      <c r="B96" s="54">
        <v>111.18020147000001</v>
      </c>
      <c r="C96" s="54">
        <v>-1.3607121076497304E-28</v>
      </c>
      <c r="D96" s="54">
        <v>215.014770546412</v>
      </c>
      <c r="E96" s="54">
        <v>478.82276325186785</v>
      </c>
      <c r="F96" s="54">
        <v>151.11491818992042</v>
      </c>
      <c r="G96" s="54">
        <f t="shared" si="8"/>
        <v>629.9376814417883</v>
      </c>
      <c r="H96" s="43"/>
      <c r="I96" s="33" t="s">
        <v>57</v>
      </c>
      <c r="J96" s="56" t="s">
        <v>151</v>
      </c>
      <c r="K96" s="54">
        <f t="shared" ref="K96:K109" si="9">L96+M96</f>
        <v>629.93768144178819</v>
      </c>
      <c r="L96" s="54">
        <v>9.488706849999998</v>
      </c>
      <c r="M96" s="54">
        <v>620.44897459178821</v>
      </c>
      <c r="N96" s="54">
        <v>0.67833590999999638</v>
      </c>
      <c r="O96" s="54">
        <v>-1.2779940463944277E-28</v>
      </c>
      <c r="P96" s="54">
        <v>468.94045095754086</v>
      </c>
      <c r="Q96" s="54">
        <v>150.83018772424737</v>
      </c>
    </row>
    <row r="97" spans="1:17" s="17" customFormat="1" ht="13.35" customHeight="1" x14ac:dyDescent="0.25">
      <c r="A97" s="54">
        <v>0</v>
      </c>
      <c r="B97" s="54">
        <v>85.906611979999994</v>
      </c>
      <c r="C97" s="54">
        <v>0</v>
      </c>
      <c r="D97" s="54">
        <v>0</v>
      </c>
      <c r="E97" s="54">
        <v>85.906611979999994</v>
      </c>
      <c r="F97" s="54">
        <v>0</v>
      </c>
      <c r="G97" s="54">
        <f t="shared" si="8"/>
        <v>85.906611979999994</v>
      </c>
      <c r="H97" s="42"/>
      <c r="I97" s="35" t="s">
        <v>58</v>
      </c>
      <c r="J97" s="58" t="s">
        <v>152</v>
      </c>
      <c r="K97" s="54">
        <f t="shared" si="9"/>
        <v>86.776956979999994</v>
      </c>
      <c r="L97" s="54">
        <v>0</v>
      </c>
      <c r="M97" s="54">
        <v>86.776956979999994</v>
      </c>
      <c r="N97" s="54">
        <v>0</v>
      </c>
      <c r="O97" s="54">
        <v>0</v>
      </c>
      <c r="P97" s="54">
        <v>0</v>
      </c>
      <c r="Q97" s="54">
        <v>86.776956979999994</v>
      </c>
    </row>
    <row r="98" spans="1:17" s="17" customFormat="1" ht="13.35" customHeight="1" x14ac:dyDescent="0.25">
      <c r="A98" s="54">
        <v>103.94121217186107</v>
      </c>
      <c r="B98" s="54">
        <v>9.4167068499999971</v>
      </c>
      <c r="C98" s="54">
        <v>0</v>
      </c>
      <c r="D98" s="54">
        <v>201.89883668988264</v>
      </c>
      <c r="E98" s="54">
        <v>315.25675571174366</v>
      </c>
      <c r="F98" s="54">
        <v>130.94493059825638</v>
      </c>
      <c r="G98" s="54">
        <f t="shared" si="8"/>
        <v>446.20168631000001</v>
      </c>
      <c r="H98" s="42"/>
      <c r="I98" s="35" t="s">
        <v>59</v>
      </c>
      <c r="J98" s="58" t="s">
        <v>153</v>
      </c>
      <c r="K98" s="54">
        <f t="shared" si="9"/>
        <v>446.20168631000013</v>
      </c>
      <c r="L98" s="54">
        <v>9.4167068499999971</v>
      </c>
      <c r="M98" s="54">
        <v>436.7849794600001</v>
      </c>
      <c r="N98" s="54">
        <v>0</v>
      </c>
      <c r="O98" s="54">
        <v>0</v>
      </c>
      <c r="P98" s="54">
        <v>436.7849794600001</v>
      </c>
      <c r="Q98" s="54">
        <v>0</v>
      </c>
    </row>
    <row r="99" spans="1:17" s="20" customFormat="1" ht="13.35" customHeight="1" x14ac:dyDescent="0.25">
      <c r="A99" s="54">
        <v>48.686579063594806</v>
      </c>
      <c r="B99" s="54">
        <v>15.856882640000016</v>
      </c>
      <c r="C99" s="54">
        <v>-1.3607121076497304E-28</v>
      </c>
      <c r="D99" s="54">
        <v>13.115933856529344</v>
      </c>
      <c r="E99" s="54">
        <v>77.659395560124153</v>
      </c>
      <c r="F99" s="54">
        <v>19.299642591664032</v>
      </c>
      <c r="G99" s="54">
        <f t="shared" si="8"/>
        <v>96.959038151788178</v>
      </c>
      <c r="H99" s="42"/>
      <c r="I99" s="35" t="s">
        <v>60</v>
      </c>
      <c r="J99" s="58" t="s">
        <v>154</v>
      </c>
      <c r="K99" s="54">
        <f t="shared" si="9"/>
        <v>96.959038151788164</v>
      </c>
      <c r="L99" s="54">
        <v>7.1999999999999301E-2</v>
      </c>
      <c r="M99" s="54">
        <v>96.887038151788161</v>
      </c>
      <c r="N99" s="54">
        <v>0.67833590999999638</v>
      </c>
      <c r="O99" s="54">
        <v>-1.2779940463944277E-28</v>
      </c>
      <c r="P99" s="54">
        <v>32.155471497540795</v>
      </c>
      <c r="Q99" s="54">
        <v>64.053230744247386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3579.6021640600588</v>
      </c>
      <c r="L100" s="54">
        <v>-885.73111408256534</v>
      </c>
      <c r="M100" s="54">
        <v>4465.3332781426243</v>
      </c>
      <c r="N100" s="54">
        <v>324.75763180437849</v>
      </c>
      <c r="O100" s="54">
        <v>939.88124702479934</v>
      </c>
      <c r="P100" s="54">
        <v>2036.2577173177565</v>
      </c>
      <c r="Q100" s="54">
        <v>1164.4366819957379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1164.4366819957379</v>
      </c>
      <c r="B102" s="54">
        <v>2036.2577173177565</v>
      </c>
      <c r="C102" s="54">
        <v>939.88124702479934</v>
      </c>
      <c r="D102" s="54">
        <v>324.75763180437849</v>
      </c>
      <c r="E102" s="54">
        <v>4465.3332781426243</v>
      </c>
      <c r="F102" s="54">
        <v>-885.73111408256534</v>
      </c>
      <c r="G102" s="54">
        <f t="shared" ref="G102" si="10">E102+F102</f>
        <v>3579.6021640600588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10079.1819845356</v>
      </c>
      <c r="L103" s="54">
        <v>0</v>
      </c>
      <c r="M103" s="54">
        <v>10079.1819845356</v>
      </c>
      <c r="N103" s="54">
        <v>4990.0670581260747</v>
      </c>
      <c r="O103" s="54">
        <v>339.07983711160364</v>
      </c>
      <c r="P103" s="54">
        <v>2141.8057911210553</v>
      </c>
      <c r="Q103" s="54">
        <v>2608.2292981768674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9715.4738674905548</v>
      </c>
      <c r="L104" s="54">
        <v>0</v>
      </c>
      <c r="M104" s="54">
        <v>9715.4738674905548</v>
      </c>
      <c r="N104" s="54">
        <v>4652.8691808920585</v>
      </c>
      <c r="O104" s="54">
        <v>317.4416182376346</v>
      </c>
      <c r="P104" s="54">
        <v>2140.4889692110551</v>
      </c>
      <c r="Q104" s="54">
        <v>2604.6740991498068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346.64105304504517</v>
      </c>
      <c r="L105" s="54">
        <v>0</v>
      </c>
      <c r="M105" s="54">
        <v>346.64105304504517</v>
      </c>
      <c r="N105" s="54">
        <v>343.0001023579851</v>
      </c>
      <c r="O105" s="54">
        <v>0</v>
      </c>
      <c r="P105" s="54">
        <v>8.5751659999999452E-2</v>
      </c>
      <c r="Q105" s="54">
        <v>3.555199027060012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17.067064000000315</v>
      </c>
      <c r="L106" s="54">
        <v>0</v>
      </c>
      <c r="M106" s="54">
        <v>17.067064000000315</v>
      </c>
      <c r="N106" s="54">
        <v>-5.802225123968717</v>
      </c>
      <c r="O106" s="54">
        <v>21.638218873969034</v>
      </c>
      <c r="P106" s="54">
        <v>1.2310702499999999</v>
      </c>
      <c r="Q106" s="54">
        <v>0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6499.579820475511</v>
      </c>
      <c r="L107" s="54">
        <v>0</v>
      </c>
      <c r="M107" s="54">
        <v>6499.579820475511</v>
      </c>
      <c r="N107" s="54">
        <v>3550.8128432504586</v>
      </c>
      <c r="O107" s="54">
        <v>331.34935882339818</v>
      </c>
      <c r="P107" s="54">
        <v>1252.0151260801565</v>
      </c>
      <c r="Q107" s="54">
        <v>1365.4024923214984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-197.35749931014735</v>
      </c>
      <c r="M108" s="54">
        <v>197.35749931014735</v>
      </c>
      <c r="N108" s="54">
        <v>-6.9538918043922484</v>
      </c>
      <c r="O108" s="54">
        <v>21.971321198118989</v>
      </c>
      <c r="P108" s="54">
        <v>80.529875613731406</v>
      </c>
      <c r="Q108" s="54">
        <v>101.8101943026892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-3.0468072509393096E-11</v>
      </c>
      <c r="L109" s="52">
        <v>-688.37361477243041</v>
      </c>
      <c r="M109" s="52">
        <v>688.37361477239995</v>
      </c>
      <c r="N109" s="52">
        <v>-1107.542691266842</v>
      </c>
      <c r="O109" s="52">
        <v>910.17944753847121</v>
      </c>
      <c r="P109" s="52">
        <v>1065.9371766631295</v>
      </c>
      <c r="Q109" s="52">
        <v>-180.20031816231727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zoomScaleNormal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211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8401.7554438019542</v>
      </c>
      <c r="B10" s="54">
        <v>9394.4603073221315</v>
      </c>
      <c r="C10" s="54">
        <v>94146.670629472326</v>
      </c>
      <c r="D10" s="54">
        <v>80295.470713847986</v>
      </c>
      <c r="E10" s="54">
        <v>192238.35709444445</v>
      </c>
      <c r="F10" s="54">
        <v>0</v>
      </c>
      <c r="G10" s="54">
        <f>E10+F10</f>
        <v>192238.35709444445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4335.8898484266583</v>
      </c>
      <c r="B11" s="54">
        <v>561.42196200012211</v>
      </c>
      <c r="C11" s="54">
        <v>94135.810065769459</v>
      </c>
      <c r="D11" s="54">
        <v>79900.304615198824</v>
      </c>
      <c r="E11" s="54">
        <v>178933.42649139505</v>
      </c>
      <c r="F11" s="54">
        <v>0</v>
      </c>
      <c r="G11" s="54">
        <f t="shared" ref="G11:G17" si="0">E11+F11</f>
        <v>178933.42649139505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2719.6128683727152</v>
      </c>
      <c r="B12" s="54">
        <v>270.58795066105165</v>
      </c>
      <c r="C12" s="54">
        <v>10.860563702865408</v>
      </c>
      <c r="D12" s="54">
        <v>395.16609864918581</v>
      </c>
      <c r="E12" s="54">
        <v>3396.227481385818</v>
      </c>
      <c r="F12" s="54">
        <v>0</v>
      </c>
      <c r="G12" s="54">
        <f t="shared" si="0"/>
        <v>3396.227481385818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1346.2527270025807</v>
      </c>
      <c r="B13" s="54">
        <v>8562.4503946609566</v>
      </c>
      <c r="C13" s="54">
        <v>0</v>
      </c>
      <c r="D13" s="54">
        <v>0</v>
      </c>
      <c r="E13" s="54">
        <v>9908.7031216635405</v>
      </c>
      <c r="F13" s="54">
        <v>0</v>
      </c>
      <c r="G13" s="54">
        <f t="shared" si="0"/>
        <v>9908.7031216635405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5157.2842465406466</v>
      </c>
      <c r="F14" s="54">
        <v>0</v>
      </c>
      <c r="G14" s="54">
        <f t="shared" si="0"/>
        <v>5157.2842465406466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93678.784053023104</v>
      </c>
      <c r="G15" s="54">
        <f t="shared" si="0"/>
        <v>93678.784053023104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21446.112555372558</v>
      </c>
      <c r="G16" s="54">
        <f t="shared" si="0"/>
        <v>21446.112555372558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72232.671497650546</v>
      </c>
      <c r="G17" s="54">
        <f t="shared" si="0"/>
        <v>72232.671497650546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139226.85749745156</v>
      </c>
      <c r="L18" s="54">
        <v>0</v>
      </c>
      <c r="M18" s="54">
        <v>139226.85749745156</v>
      </c>
      <c r="N18" s="54">
        <v>54797.834325344113</v>
      </c>
      <c r="O18" s="54">
        <v>80021.203481645091</v>
      </c>
      <c r="P18" s="54">
        <v>2359.0670851208665</v>
      </c>
      <c r="Q18" s="54">
        <v>2048.7526053414945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112118.87875370251</v>
      </c>
      <c r="L19" s="54">
        <v>112118.87875370251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23452.214440615699</v>
      </c>
      <c r="L20" s="54">
        <v>23452.214440615699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88666.664313086789</v>
      </c>
      <c r="L21" s="54">
        <v>88666.664313086789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58168.783843533492</v>
      </c>
      <c r="L22" s="54">
        <v>0</v>
      </c>
      <c r="M22" s="54">
        <v>58168.783843533492</v>
      </c>
      <c r="N22" s="54">
        <v>25497.636388503892</v>
      </c>
      <c r="O22" s="54">
        <v>14125.467147827228</v>
      </c>
      <c r="P22" s="54">
        <v>7035.3932222012654</v>
      </c>
      <c r="Q22" s="54">
        <v>6353.0028384604602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6759.0896358196233</v>
      </c>
      <c r="L23" s="54">
        <v>0</v>
      </c>
      <c r="M23" s="54">
        <v>6759.0896358196233</v>
      </c>
      <c r="N23" s="54">
        <v>3696.5196226860207</v>
      </c>
      <c r="O23" s="54">
        <v>321.4137863504867</v>
      </c>
      <c r="P23" s="54">
        <v>1324.9058146601301</v>
      </c>
      <c r="Q23" s="54">
        <v>1416.2504121229852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32969.59950703448</v>
      </c>
      <c r="L24" s="54">
        <v>-18440.094700679383</v>
      </c>
      <c r="M24" s="54">
        <v>51409.694207713866</v>
      </c>
      <c r="N24" s="54">
        <v>21801.116765817871</v>
      </c>
      <c r="O24" s="54">
        <v>13804.053361476741</v>
      </c>
      <c r="P24" s="54">
        <v>5710.4874075411362</v>
      </c>
      <c r="Q24" s="54">
        <v>4936.7524263374762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6353.0028384604602</v>
      </c>
      <c r="B28" s="54">
        <v>7035.3932222012654</v>
      </c>
      <c r="C28" s="54">
        <v>14125.467147827228</v>
      </c>
      <c r="D28" s="54">
        <v>25497.636388503892</v>
      </c>
      <c r="E28" s="54">
        <v>58168.783843533492</v>
      </c>
      <c r="F28" s="54">
        <v>0</v>
      </c>
      <c r="G28" s="54">
        <f t="shared" ref="G28:G29" si="2">E28+F28</f>
        <v>58168.783843533492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4936.7524263374753</v>
      </c>
      <c r="B29" s="54">
        <v>5710.4874075411353</v>
      </c>
      <c r="C29" s="54">
        <v>13804.053361476741</v>
      </c>
      <c r="D29" s="54">
        <v>21801.116765817871</v>
      </c>
      <c r="E29" s="54">
        <v>51409.694207713866</v>
      </c>
      <c r="F29" s="54">
        <v>-18440.094700679383</v>
      </c>
      <c r="G29" s="54">
        <f t="shared" si="2"/>
        <v>32969.59950703448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29396.951279535806</v>
      </c>
      <c r="L30" s="54">
        <v>1631.4957380000001</v>
      </c>
      <c r="M30" s="54">
        <v>27765.455541535805</v>
      </c>
      <c r="N30" s="54">
        <v>15693.345603478359</v>
      </c>
      <c r="O30" s="54">
        <v>5102.1624484585072</v>
      </c>
      <c r="P30" s="54">
        <v>5547.7075475984393</v>
      </c>
      <c r="Q30" s="54">
        <v>1422.239942000499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25271.167929788666</v>
      </c>
      <c r="L31" s="54">
        <v>1330.9201849999999</v>
      </c>
      <c r="M31" s="54">
        <v>23940.247744788667</v>
      </c>
      <c r="N31" s="54">
        <v>13873.340386002812</v>
      </c>
      <c r="O31" s="54">
        <v>4437.4162832362908</v>
      </c>
      <c r="P31" s="54">
        <v>4370.1696592842773</v>
      </c>
      <c r="Q31" s="54">
        <v>1259.3214162652855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4125.7833497471411</v>
      </c>
      <c r="L32" s="54">
        <v>300.57555300000001</v>
      </c>
      <c r="M32" s="54">
        <v>3825.2077967471409</v>
      </c>
      <c r="N32" s="54">
        <v>1820.005217475549</v>
      </c>
      <c r="O32" s="54">
        <v>664.74616522221629</v>
      </c>
      <c r="P32" s="54">
        <v>1177.5378883141625</v>
      </c>
      <c r="Q32" s="54">
        <v>162.91852573521345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6607.7105258557303</v>
      </c>
      <c r="L33" s="54">
        <v>0</v>
      </c>
      <c r="M33" s="54">
        <v>6607.7105258557303</v>
      </c>
      <c r="N33" s="54">
        <v>40.294968905303278</v>
      </c>
      <c r="O33" s="54">
        <v>1174.0858420380086</v>
      </c>
      <c r="P33" s="54">
        <v>1.0256401499999999</v>
      </c>
      <c r="Q33" s="54">
        <v>25.675601921771229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5366.6284728406454</v>
      </c>
      <c r="L34" s="54">
        <v>0</v>
      </c>
      <c r="M34" s="54">
        <v>5366.6284728406454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1241.0820530150831</v>
      </c>
      <c r="L35" s="54">
        <v>0</v>
      </c>
      <c r="M35" s="54">
        <v>1241.0820530150831</v>
      </c>
      <c r="N35" s="54">
        <v>40.294968905303278</v>
      </c>
      <c r="O35" s="54">
        <v>1174.0858420380086</v>
      </c>
      <c r="P35" s="54">
        <v>1.0256401499999999</v>
      </c>
      <c r="Q35" s="54">
        <v>25.675601921771229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652.82540101773077</v>
      </c>
      <c r="L36" s="54">
        <v>0</v>
      </c>
      <c r="M36" s="54">
        <v>652.82540101773077</v>
      </c>
      <c r="N36" s="54">
        <v>326.46028166615514</v>
      </c>
      <c r="O36" s="54">
        <v>0</v>
      </c>
      <c r="P36" s="54">
        <v>6.6443899899999987</v>
      </c>
      <c r="Q36" s="54">
        <v>110.37650306157549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209.34422629999995</v>
      </c>
      <c r="L37" s="54">
        <v>0</v>
      </c>
      <c r="M37" s="54">
        <v>209.34422629999995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443.48117471773065</v>
      </c>
      <c r="L38" s="54">
        <v>0</v>
      </c>
      <c r="M38" s="54">
        <v>443.48117471773065</v>
      </c>
      <c r="N38" s="54">
        <v>326.46028166615514</v>
      </c>
      <c r="O38" s="54">
        <v>0</v>
      </c>
      <c r="P38" s="54">
        <v>6.6443899899999987</v>
      </c>
      <c r="Q38" s="54">
        <v>110.37650306157549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24448.44317715969</v>
      </c>
      <c r="L39" s="54">
        <v>0</v>
      </c>
      <c r="M39" s="54">
        <v>24448.44317715969</v>
      </c>
      <c r="N39" s="54">
        <v>10090.45609778638</v>
      </c>
      <c r="O39" s="54">
        <v>7849.2188573307149</v>
      </c>
      <c r="P39" s="54">
        <v>1493.3044244428265</v>
      </c>
      <c r="Q39" s="54">
        <v>5015.4637975997657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23110.243108416675</v>
      </c>
      <c r="L40" s="54">
        <v>0</v>
      </c>
      <c r="M40" s="54">
        <v>23110.243108416675</v>
      </c>
      <c r="N40" s="54">
        <v>10090.45609778638</v>
      </c>
      <c r="O40" s="54">
        <v>7849.2188573307149</v>
      </c>
      <c r="P40" s="54">
        <v>1493.3044244428265</v>
      </c>
      <c r="Q40" s="54">
        <v>3677.2637288567503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1338.2000687430148</v>
      </c>
      <c r="L41" s="54">
        <v>0</v>
      </c>
      <c r="M41" s="54">
        <v>1338.2000687430148</v>
      </c>
      <c r="N41" s="54">
        <v>0</v>
      </c>
      <c r="O41" s="54">
        <v>0</v>
      </c>
      <c r="P41" s="54">
        <v>0</v>
      </c>
      <c r="Q41" s="54">
        <v>1338.2000687430148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17689.353541340068</v>
      </c>
      <c r="L42" s="54">
        <v>0</v>
      </c>
      <c r="M42" s="54">
        <v>17689.353541340068</v>
      </c>
      <c r="N42" s="54">
        <v>6393.9364751003595</v>
      </c>
      <c r="O42" s="54">
        <v>7527.8050709802283</v>
      </c>
      <c r="P42" s="54">
        <v>168.39860978269644</v>
      </c>
      <c r="Q42" s="54">
        <v>3599.2133854767808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5015.4637975997657</v>
      </c>
      <c r="B44" s="54">
        <v>1493.3044244428265</v>
      </c>
      <c r="C44" s="54">
        <v>7849.2188573307149</v>
      </c>
      <c r="D44" s="54">
        <v>10090.45609778638</v>
      </c>
      <c r="E44" s="54">
        <v>24448.44317715969</v>
      </c>
      <c r="F44" s="54">
        <v>0</v>
      </c>
      <c r="G44" s="54">
        <f>E44+F44</f>
        <v>24448.44317715969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3599.2133854767808</v>
      </c>
      <c r="B45" s="54">
        <v>168.39860978269644</v>
      </c>
      <c r="C45" s="54">
        <v>7527.8050709802283</v>
      </c>
      <c r="D45" s="54">
        <v>6393.9364751003595</v>
      </c>
      <c r="E45" s="54">
        <v>17689.353541340068</v>
      </c>
      <c r="F45" s="54">
        <v>0</v>
      </c>
      <c r="G45" s="54">
        <f t="shared" ref="G45:G60" si="4">E45+F45</f>
        <v>17689.353541340068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18315.831192535799</v>
      </c>
      <c r="B46" s="54">
        <v>0</v>
      </c>
      <c r="C46" s="54">
        <v>0</v>
      </c>
      <c r="D46" s="54">
        <v>0</v>
      </c>
      <c r="E46" s="54">
        <v>18315.831192535799</v>
      </c>
      <c r="F46" s="54">
        <v>11081.120086999999</v>
      </c>
      <c r="G46" s="54">
        <f t="shared" si="4"/>
        <v>29396.951279535799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15564.484327788658</v>
      </c>
      <c r="B47" s="54">
        <v>0</v>
      </c>
      <c r="C47" s="54">
        <v>0</v>
      </c>
      <c r="D47" s="54">
        <v>0</v>
      </c>
      <c r="E47" s="54">
        <v>15564.484327788658</v>
      </c>
      <c r="F47" s="54">
        <v>9706.6836019999992</v>
      </c>
      <c r="G47" s="54">
        <f t="shared" si="4"/>
        <v>25271.167929788659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2751.3468647471409</v>
      </c>
      <c r="B48" s="54">
        <v>0</v>
      </c>
      <c r="C48" s="54">
        <v>0</v>
      </c>
      <c r="D48" s="54">
        <v>0</v>
      </c>
      <c r="E48" s="54">
        <v>2751.3468647471409</v>
      </c>
      <c r="F48" s="54">
        <v>1374.4364849999999</v>
      </c>
      <c r="G48" s="54">
        <f t="shared" si="4"/>
        <v>4125.7833497471411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6480.92381301573</v>
      </c>
      <c r="C49" s="54">
        <v>0</v>
      </c>
      <c r="D49" s="54">
        <v>0</v>
      </c>
      <c r="E49" s="54">
        <v>6480.92381301573</v>
      </c>
      <c r="F49" s="54">
        <v>126.78671284000002</v>
      </c>
      <c r="G49" s="54">
        <f t="shared" si="4"/>
        <v>6607.7105258557303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5339.8131180006458</v>
      </c>
      <c r="C50" s="54">
        <v>0</v>
      </c>
      <c r="D50" s="54">
        <v>0</v>
      </c>
      <c r="E50" s="54">
        <v>5339.8131180006458</v>
      </c>
      <c r="F50" s="54">
        <v>26.815354840000001</v>
      </c>
      <c r="G50" s="54">
        <f t="shared" si="4"/>
        <v>5366.6284728406454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1141.1106950150834</v>
      </c>
      <c r="C51" s="54">
        <v>0</v>
      </c>
      <c r="D51" s="54">
        <v>0</v>
      </c>
      <c r="E51" s="54">
        <v>1141.1106950150834</v>
      </c>
      <c r="F51" s="54">
        <v>99.971358000000023</v>
      </c>
      <c r="G51" s="54">
        <f t="shared" si="4"/>
        <v>1241.0820530150834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652.82540101773077</v>
      </c>
      <c r="L52" s="54">
        <v>44.242646999999998</v>
      </c>
      <c r="M52" s="54">
        <v>608.58275401773074</v>
      </c>
      <c r="N52" s="54">
        <v>0</v>
      </c>
      <c r="O52" s="54">
        <v>0</v>
      </c>
      <c r="P52" s="54">
        <v>608.58275401773074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209.34422629999995</v>
      </c>
      <c r="L53" s="54">
        <v>0</v>
      </c>
      <c r="M53" s="54">
        <v>209.34422629999995</v>
      </c>
      <c r="N53" s="54">
        <v>0</v>
      </c>
      <c r="O53" s="54">
        <v>0</v>
      </c>
      <c r="P53" s="54">
        <v>209.34422629999995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443.4811747177306</v>
      </c>
      <c r="L54" s="54">
        <v>44.242646999999998</v>
      </c>
      <c r="M54" s="54">
        <v>399.23852771773062</v>
      </c>
      <c r="N54" s="54">
        <v>0</v>
      </c>
      <c r="O54" s="54">
        <v>0</v>
      </c>
      <c r="P54" s="54">
        <v>399.23852771773062</v>
      </c>
      <c r="Q54" s="54">
        <v>0</v>
      </c>
    </row>
    <row r="55" spans="1:17" s="22" customFormat="1" ht="13.35" customHeight="1" x14ac:dyDescent="0.25">
      <c r="A55" s="54">
        <v>1288.4581316386</v>
      </c>
      <c r="B55" s="54">
        <v>816.19581275586756</v>
      </c>
      <c r="C55" s="54">
        <v>312988.96848935535</v>
      </c>
      <c r="D55" s="54">
        <v>9726.7395093711966</v>
      </c>
      <c r="E55" s="54">
        <v>324820.36194312101</v>
      </c>
      <c r="F55" s="54">
        <v>288477.10816449008</v>
      </c>
      <c r="G55" s="54">
        <f t="shared" si="4"/>
        <v>613297.47010761104</v>
      </c>
      <c r="H55" s="43"/>
      <c r="I55" s="33" t="s">
        <v>32</v>
      </c>
      <c r="J55" s="56" t="s">
        <v>121</v>
      </c>
      <c r="K55" s="54">
        <f t="shared" si="3"/>
        <v>613297.47010761127</v>
      </c>
      <c r="L55" s="54">
        <v>281472.65927196038</v>
      </c>
      <c r="M55" s="54">
        <v>331824.81083565083</v>
      </c>
      <c r="N55" s="54">
        <v>12528.595242445694</v>
      </c>
      <c r="O55" s="54">
        <v>318665.1753288586</v>
      </c>
      <c r="P55" s="54">
        <v>206.27750286230494</v>
      </c>
      <c r="Q55" s="54">
        <v>424.76276148422005</v>
      </c>
    </row>
    <row r="56" spans="1:17" s="22" customFormat="1" ht="13.35" customHeight="1" x14ac:dyDescent="0.25">
      <c r="A56" s="54">
        <v>568.32144181112255</v>
      </c>
      <c r="B56" s="54">
        <v>343.92178549580854</v>
      </c>
      <c r="C56" s="54">
        <v>143181.2831429927</v>
      </c>
      <c r="D56" s="54">
        <v>2094.9476443467192</v>
      </c>
      <c r="E56" s="54">
        <v>146188.47401464637</v>
      </c>
      <c r="F56" s="54">
        <v>82890.679500295315</v>
      </c>
      <c r="G56" s="54">
        <f t="shared" si="4"/>
        <v>229079.15351494169</v>
      </c>
      <c r="H56" s="42"/>
      <c r="I56" s="35" t="s">
        <v>33</v>
      </c>
      <c r="J56" s="58" t="s">
        <v>122</v>
      </c>
      <c r="K56" s="54">
        <f t="shared" si="3"/>
        <v>229079.15351494169</v>
      </c>
      <c r="L56" s="54">
        <v>118156.23683665101</v>
      </c>
      <c r="M56" s="54">
        <v>110922.91667829068</v>
      </c>
      <c r="N56" s="54">
        <v>4670.6500919080509</v>
      </c>
      <c r="O56" s="54">
        <v>105628.72501194447</v>
      </c>
      <c r="P56" s="54">
        <v>205.79512643230498</v>
      </c>
      <c r="Q56" s="54">
        <v>417.74644800586412</v>
      </c>
    </row>
    <row r="57" spans="1:17" s="22" customFormat="1" ht="13.35" customHeight="1" x14ac:dyDescent="0.25">
      <c r="A57" s="54">
        <v>241.59912390909361</v>
      </c>
      <c r="B57" s="54">
        <v>440.76247753999996</v>
      </c>
      <c r="C57" s="54">
        <v>153877.14876075709</v>
      </c>
      <c r="D57" s="54">
        <v>7053.8168876266418</v>
      </c>
      <c r="E57" s="54">
        <v>161613.32724983283</v>
      </c>
      <c r="F57" s="54">
        <v>114058.05093732031</v>
      </c>
      <c r="G57" s="54">
        <f t="shared" si="4"/>
        <v>275671.37818715314</v>
      </c>
      <c r="H57" s="42"/>
      <c r="I57" s="45" t="s">
        <v>34</v>
      </c>
      <c r="J57" s="58" t="s">
        <v>123</v>
      </c>
      <c r="K57" s="54">
        <f t="shared" si="3"/>
        <v>275671.37818715314</v>
      </c>
      <c r="L57" s="54">
        <v>153315.29347971655</v>
      </c>
      <c r="M57" s="54">
        <v>122356.0847074366</v>
      </c>
      <c r="N57" s="54">
        <v>7345.7462848911027</v>
      </c>
      <c r="O57" s="54">
        <v>115010.33810325763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4795.8489599800241</v>
      </c>
      <c r="D58" s="54">
        <v>561.551376</v>
      </c>
      <c r="E58" s="54">
        <v>5357.4003359800245</v>
      </c>
      <c r="F58" s="54">
        <v>4453.752519592108</v>
      </c>
      <c r="G58" s="54">
        <f t="shared" si="4"/>
        <v>9811.1528555721325</v>
      </c>
      <c r="H58" s="42"/>
      <c r="I58" s="35" t="s">
        <v>35</v>
      </c>
      <c r="J58" s="58" t="s">
        <v>124</v>
      </c>
      <c r="K58" s="54">
        <f t="shared" si="3"/>
        <v>9811.1528555721325</v>
      </c>
      <c r="L58" s="54">
        <v>5357.4003359800245</v>
      </c>
      <c r="M58" s="54">
        <v>4453.752519592108</v>
      </c>
      <c r="N58" s="54">
        <v>489.45476703384156</v>
      </c>
      <c r="O58" s="54">
        <v>3964.2977525582655</v>
      </c>
      <c r="P58" s="54">
        <v>0</v>
      </c>
      <c r="Q58" s="54">
        <v>0</v>
      </c>
    </row>
    <row r="59" spans="1:17" s="22" customFormat="1" ht="13.35" customHeight="1" x14ac:dyDescent="0.25">
      <c r="A59" s="54">
        <v>478.23946740628185</v>
      </c>
      <c r="B59" s="54">
        <v>17.954261697836973</v>
      </c>
      <c r="C59" s="54">
        <v>11134.687625625527</v>
      </c>
      <c r="D59" s="54">
        <v>6.4147390354989424</v>
      </c>
      <c r="E59" s="54">
        <v>11637.296093765144</v>
      </c>
      <c r="F59" s="54">
        <v>87074.2964192824</v>
      </c>
      <c r="G59" s="54">
        <f t="shared" si="4"/>
        <v>98711.592513047537</v>
      </c>
      <c r="H59" s="42"/>
      <c r="I59" s="45" t="s">
        <v>36</v>
      </c>
      <c r="J59" s="46" t="s">
        <v>170</v>
      </c>
      <c r="K59" s="54">
        <f t="shared" si="3"/>
        <v>98711.592513047537</v>
      </c>
      <c r="L59" s="54">
        <v>4643.7276956128007</v>
      </c>
      <c r="M59" s="54">
        <v>94067.864817434733</v>
      </c>
      <c r="N59" s="54">
        <v>6.1051830738339721</v>
      </c>
      <c r="O59" s="54">
        <v>94061.759634360904</v>
      </c>
      <c r="P59" s="54">
        <v>0</v>
      </c>
      <c r="Q59" s="54">
        <v>0</v>
      </c>
    </row>
    <row r="60" spans="1:17" s="21" customFormat="1" ht="13.35" customHeight="1" x14ac:dyDescent="0.25">
      <c r="A60" s="54">
        <v>0.29809851210189292</v>
      </c>
      <c r="B60" s="54">
        <v>13.55728802222222</v>
      </c>
      <c r="C60" s="54">
        <v>-5.70662192855845E-32</v>
      </c>
      <c r="D60" s="54">
        <v>10.008862362338718</v>
      </c>
      <c r="E60" s="54">
        <v>23.86424889666284</v>
      </c>
      <c r="F60" s="54">
        <v>0.32878800000000002</v>
      </c>
      <c r="G60" s="54">
        <f t="shared" si="4"/>
        <v>24.193036896662839</v>
      </c>
      <c r="H60" s="42"/>
      <c r="I60" s="35" t="s">
        <v>37</v>
      </c>
      <c r="J60" s="58" t="s">
        <v>125</v>
      </c>
      <c r="K60" s="54">
        <f t="shared" si="3"/>
        <v>24.193036896662839</v>
      </c>
      <c r="L60" s="54">
        <v>9.2400000000000002E-4</v>
      </c>
      <c r="M60" s="54">
        <v>24.192112896662838</v>
      </c>
      <c r="N60" s="54">
        <v>16.638915538865806</v>
      </c>
      <c r="O60" s="54">
        <v>5.4826737322707229E-2</v>
      </c>
      <c r="P60" s="54">
        <v>0.48237643000000008</v>
      </c>
      <c r="Q60" s="54">
        <v>7.0159941904743235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41632.166536163779</v>
      </c>
      <c r="L61" s="54">
        <v>0</v>
      </c>
      <c r="M61" s="54">
        <v>41632.166536163779</v>
      </c>
      <c r="N61" s="54">
        <v>7288.6003647118832</v>
      </c>
      <c r="O61" s="54">
        <v>2173.012017827461</v>
      </c>
      <c r="P61" s="54">
        <v>7975.5637933343878</v>
      </c>
      <c r="Q61" s="54">
        <v>24194.990360289947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34873.076900344153</v>
      </c>
      <c r="L62" s="54">
        <v>0</v>
      </c>
      <c r="M62" s="54">
        <v>34873.076900344153</v>
      </c>
      <c r="N62" s="54">
        <v>3592.0807420258625</v>
      </c>
      <c r="O62" s="54">
        <v>1851.5982314769744</v>
      </c>
      <c r="P62" s="54">
        <v>6650.6579786742577</v>
      </c>
      <c r="Q62" s="54">
        <v>22778.73994816696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24194.990360289947</v>
      </c>
      <c r="B64" s="54">
        <v>7975.5637933343878</v>
      </c>
      <c r="C64" s="54">
        <v>2173.012017827461</v>
      </c>
      <c r="D64" s="54">
        <v>7288.6003647118832</v>
      </c>
      <c r="E64" s="54">
        <v>41632.166536163779</v>
      </c>
      <c r="F64" s="54">
        <v>0</v>
      </c>
      <c r="G64" s="54">
        <f t="shared" ref="G64:G77" si="5">E64+F64</f>
        <v>41632.166536163779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22778.73994816696</v>
      </c>
      <c r="B65" s="54">
        <v>6650.6579786742577</v>
      </c>
      <c r="C65" s="54">
        <v>1851.5982314769744</v>
      </c>
      <c r="D65" s="54">
        <v>3592.0807420258625</v>
      </c>
      <c r="E65" s="54">
        <v>34873.076900344153</v>
      </c>
      <c r="F65" s="54">
        <v>0</v>
      </c>
      <c r="G65" s="54">
        <f t="shared" si="5"/>
        <v>34873.076900344153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8539.899892043064</v>
      </c>
      <c r="C66" s="54">
        <v>0</v>
      </c>
      <c r="D66" s="54">
        <v>0</v>
      </c>
      <c r="E66" s="54">
        <v>8539.899892043064</v>
      </c>
      <c r="F66" s="54">
        <v>161.53685400000001</v>
      </c>
      <c r="G66" s="54">
        <f t="shared" si="5"/>
        <v>8701.436746043064</v>
      </c>
      <c r="H66" s="43"/>
      <c r="I66" s="33" t="s">
        <v>39</v>
      </c>
      <c r="J66" s="56" t="s">
        <v>127</v>
      </c>
      <c r="K66" s="54">
        <f t="shared" si="3"/>
        <v>8701.436746043064</v>
      </c>
      <c r="L66" s="54">
        <v>1100.9361610000001</v>
      </c>
      <c r="M66" s="54">
        <v>7600.5005850430643</v>
      </c>
      <c r="N66" s="54">
        <v>1493.803487453855</v>
      </c>
      <c r="O66" s="54">
        <v>1957.907446857384</v>
      </c>
      <c r="P66" s="54">
        <v>2.4166459000000002</v>
      </c>
      <c r="Q66" s="54">
        <v>4146.3730048318239</v>
      </c>
    </row>
    <row r="67" spans="1:17" s="17" customFormat="1" ht="13.35" customHeight="1" x14ac:dyDescent="0.25">
      <c r="A67" s="55">
        <v>0</v>
      </c>
      <c r="B67" s="55">
        <v>7957.7288971900007</v>
      </c>
      <c r="C67" s="55">
        <v>0</v>
      </c>
      <c r="D67" s="55">
        <v>0</v>
      </c>
      <c r="E67" s="55">
        <v>7957.7288971900007</v>
      </c>
      <c r="F67" s="55">
        <v>161.53685400000001</v>
      </c>
      <c r="G67" s="55">
        <f t="shared" si="5"/>
        <v>8119.2657511900006</v>
      </c>
      <c r="H67" s="42"/>
      <c r="I67" s="47" t="s">
        <v>40</v>
      </c>
      <c r="J67" s="63" t="s">
        <v>128</v>
      </c>
      <c r="K67" s="55">
        <f t="shared" si="3"/>
        <v>8119.2657511899997</v>
      </c>
      <c r="L67" s="55">
        <v>1100.9361610000001</v>
      </c>
      <c r="M67" s="55">
        <v>7018.3295901900001</v>
      </c>
      <c r="N67" s="55">
        <v>1203.2329918563239</v>
      </c>
      <c r="O67" s="55">
        <v>1680.3449654734934</v>
      </c>
      <c r="P67" s="55">
        <v>0</v>
      </c>
      <c r="Q67" s="55">
        <v>4134.7516328601841</v>
      </c>
    </row>
    <row r="68" spans="1:17" s="17" customFormat="1" ht="13.35" customHeight="1" x14ac:dyDescent="0.25">
      <c r="A68" s="54">
        <v>0</v>
      </c>
      <c r="B68" s="54">
        <v>582.17099485306255</v>
      </c>
      <c r="C68" s="54">
        <v>0</v>
      </c>
      <c r="D68" s="54">
        <v>0</v>
      </c>
      <c r="E68" s="54">
        <v>582.17099485306255</v>
      </c>
      <c r="F68" s="54">
        <v>0</v>
      </c>
      <c r="G68" s="54">
        <f t="shared" si="5"/>
        <v>582.17099485306255</v>
      </c>
      <c r="H68" s="42"/>
      <c r="I68" s="35" t="s">
        <v>41</v>
      </c>
      <c r="J68" s="58" t="s">
        <v>129</v>
      </c>
      <c r="K68" s="54">
        <f t="shared" si="3"/>
        <v>582.17099485306255</v>
      </c>
      <c r="L68" s="54">
        <v>0</v>
      </c>
      <c r="M68" s="54">
        <v>582.17099485306255</v>
      </c>
      <c r="N68" s="54">
        <v>290.57049559753102</v>
      </c>
      <c r="O68" s="54">
        <v>277.56248138389043</v>
      </c>
      <c r="P68" s="54">
        <v>2.4166459000000002</v>
      </c>
      <c r="Q68" s="54">
        <v>11.621371971641013</v>
      </c>
    </row>
    <row r="69" spans="1:17" s="17" customFormat="1" ht="13.35" customHeight="1" x14ac:dyDescent="0.25">
      <c r="A69" s="54">
        <v>7.8909714699342342</v>
      </c>
      <c r="B69" s="54">
        <v>6919.9466011071381</v>
      </c>
      <c r="C69" s="54">
        <v>540.18751720362548</v>
      </c>
      <c r="D69" s="54">
        <v>200.6611459922789</v>
      </c>
      <c r="E69" s="54">
        <v>7668.6862357729769</v>
      </c>
      <c r="F69" s="54">
        <v>425.8320683906947</v>
      </c>
      <c r="G69" s="54">
        <f t="shared" si="5"/>
        <v>8094.5183041636719</v>
      </c>
      <c r="H69" s="42"/>
      <c r="I69" s="33" t="s">
        <v>42</v>
      </c>
      <c r="J69" s="56" t="s">
        <v>130</v>
      </c>
      <c r="K69" s="54">
        <f t="shared" si="3"/>
        <v>8094.5183041636719</v>
      </c>
      <c r="L69" s="54">
        <v>2438.432982081767</v>
      </c>
      <c r="M69" s="54">
        <v>5656.0853220819054</v>
      </c>
      <c r="N69" s="54">
        <v>0</v>
      </c>
      <c r="O69" s="54">
        <v>0</v>
      </c>
      <c r="P69" s="54">
        <v>0</v>
      </c>
      <c r="Q69" s="54">
        <v>5656.0853220819054</v>
      </c>
    </row>
    <row r="70" spans="1:17" s="18" customFormat="1" ht="13.35" customHeight="1" x14ac:dyDescent="0.25">
      <c r="A70" s="54">
        <v>6711.239463949215</v>
      </c>
      <c r="B70" s="54">
        <v>0</v>
      </c>
      <c r="C70" s="54">
        <v>0</v>
      </c>
      <c r="D70" s="54">
        <v>0</v>
      </c>
      <c r="E70" s="54">
        <v>6711.239463949215</v>
      </c>
      <c r="F70" s="54">
        <v>2655.2992650000001</v>
      </c>
      <c r="G70" s="54">
        <f t="shared" si="5"/>
        <v>9366.5387289492155</v>
      </c>
      <c r="H70" s="42"/>
      <c r="I70" s="33" t="s">
        <v>43</v>
      </c>
      <c r="J70" s="56" t="s">
        <v>131</v>
      </c>
      <c r="K70" s="54">
        <f t="shared" si="3"/>
        <v>9366.5387289492137</v>
      </c>
      <c r="L70" s="54">
        <v>460.79157600000002</v>
      </c>
      <c r="M70" s="54">
        <v>8905.7471529492141</v>
      </c>
      <c r="N70" s="54">
        <v>135.39275587677869</v>
      </c>
      <c r="O70" s="54">
        <v>155.98816615275271</v>
      </c>
      <c r="P70" s="54">
        <v>8614.2622050033551</v>
      </c>
      <c r="Q70" s="54">
        <v>0.10402591632936324</v>
      </c>
    </row>
    <row r="71" spans="1:17" s="17" customFormat="1" ht="13.35" customHeight="1" x14ac:dyDescent="0.25">
      <c r="A71" s="54">
        <v>1754.0686008482135</v>
      </c>
      <c r="B71" s="54">
        <v>168.98714103003465</v>
      </c>
      <c r="C71" s="54">
        <v>5282.7705003395195</v>
      </c>
      <c r="D71" s="54">
        <v>607.90731079817567</v>
      </c>
      <c r="E71" s="54">
        <v>7813.7335530159435</v>
      </c>
      <c r="F71" s="54">
        <v>5689.3872869878614</v>
      </c>
      <c r="G71" s="54">
        <f t="shared" si="5"/>
        <v>13503.120840003805</v>
      </c>
      <c r="H71" s="43"/>
      <c r="I71" s="33" t="s">
        <v>44</v>
      </c>
      <c r="J71" s="56" t="s">
        <v>132</v>
      </c>
      <c r="K71" s="54">
        <f t="shared" si="3"/>
        <v>13503.120840003803</v>
      </c>
      <c r="L71" s="54">
        <v>4762.6018140610922</v>
      </c>
      <c r="M71" s="54">
        <v>8740.5190259427109</v>
      </c>
      <c r="N71" s="54">
        <v>388.88440633294437</v>
      </c>
      <c r="O71" s="54">
        <v>5701.3190308109552</v>
      </c>
      <c r="P71" s="54">
        <v>1984.8691486118146</v>
      </c>
      <c r="Q71" s="54">
        <v>665.44644018699717</v>
      </c>
    </row>
    <row r="72" spans="1:17" s="17" customFormat="1" ht="13.35" customHeight="1" x14ac:dyDescent="0.25">
      <c r="A72" s="54">
        <v>0</v>
      </c>
      <c r="B72" s="54">
        <v>0</v>
      </c>
      <c r="C72" s="54">
        <v>4140.9255461479834</v>
      </c>
      <c r="D72" s="54">
        <v>0</v>
      </c>
      <c r="E72" s="54">
        <v>4140.9255461479834</v>
      </c>
      <c r="F72" s="54">
        <v>611.02487204665249</v>
      </c>
      <c r="G72" s="54">
        <f t="shared" si="5"/>
        <v>4751.9504181946359</v>
      </c>
      <c r="H72" s="42"/>
      <c r="I72" s="35" t="s">
        <v>45</v>
      </c>
      <c r="J72" s="58" t="s">
        <v>133</v>
      </c>
      <c r="K72" s="54">
        <f t="shared" si="3"/>
        <v>4751.9504181946359</v>
      </c>
      <c r="L72" s="54">
        <v>3407.1325426346157</v>
      </c>
      <c r="M72" s="54">
        <v>1344.8178755600202</v>
      </c>
      <c r="N72" s="54">
        <v>95.751795908607846</v>
      </c>
      <c r="O72" s="54">
        <v>905.75396610979658</v>
      </c>
      <c r="P72" s="54">
        <v>11.655499531696183</v>
      </c>
      <c r="Q72" s="54">
        <v>331.65661400991956</v>
      </c>
    </row>
    <row r="73" spans="1:17" s="17" customFormat="1" ht="13.35" customHeight="1" x14ac:dyDescent="0.25">
      <c r="A73" s="54">
        <v>304.98872868795587</v>
      </c>
      <c r="B73" s="54">
        <v>28.751016669999998</v>
      </c>
      <c r="C73" s="54">
        <v>1141.8449541915359</v>
      </c>
      <c r="D73" s="54">
        <v>121.59377955386923</v>
      </c>
      <c r="E73" s="54">
        <v>1597.178479103361</v>
      </c>
      <c r="F73" s="54">
        <v>3751.7043498888834</v>
      </c>
      <c r="G73" s="54">
        <f t="shared" si="5"/>
        <v>5348.882828992244</v>
      </c>
      <c r="H73" s="42"/>
      <c r="I73" s="35" t="s">
        <v>46</v>
      </c>
      <c r="J73" s="58" t="s">
        <v>134</v>
      </c>
      <c r="K73" s="54">
        <f t="shared" si="3"/>
        <v>5348.882828992244</v>
      </c>
      <c r="L73" s="54">
        <v>951.43322401613705</v>
      </c>
      <c r="M73" s="54">
        <v>4397.4496049761074</v>
      </c>
      <c r="N73" s="54">
        <v>0</v>
      </c>
      <c r="O73" s="54">
        <v>4397.4496049761074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79.740082739999977</v>
      </c>
      <c r="C75" s="54">
        <v>0</v>
      </c>
      <c r="D75" s="54">
        <v>0</v>
      </c>
      <c r="E75" s="54">
        <v>79.740082739999977</v>
      </c>
      <c r="F75" s="54">
        <v>397.30204580108523</v>
      </c>
      <c r="G75" s="54">
        <f t="shared" si="5"/>
        <v>477.04212854108522</v>
      </c>
      <c r="H75" s="42"/>
      <c r="I75" s="35" t="s">
        <v>48</v>
      </c>
      <c r="J75" s="58" t="s">
        <v>136</v>
      </c>
      <c r="K75" s="54">
        <f t="shared" si="3"/>
        <v>477.04212854108522</v>
      </c>
      <c r="L75" s="54">
        <v>79.740082739999977</v>
      </c>
      <c r="M75" s="54">
        <v>397.30204580108523</v>
      </c>
      <c r="N75" s="54">
        <v>0</v>
      </c>
      <c r="O75" s="54">
        <v>0</v>
      </c>
      <c r="P75" s="54">
        <v>397.30204580108523</v>
      </c>
      <c r="Q75" s="54">
        <v>0</v>
      </c>
    </row>
    <row r="76" spans="1:17" s="20" customFormat="1" ht="13.35" customHeight="1" x14ac:dyDescent="0.25">
      <c r="A76" s="54">
        <v>1449.0798721602575</v>
      </c>
      <c r="B76" s="54">
        <v>60.496041620034703</v>
      </c>
      <c r="C76" s="54">
        <v>0</v>
      </c>
      <c r="D76" s="54">
        <v>486.31353124430643</v>
      </c>
      <c r="E76" s="54">
        <v>1995.8894450245987</v>
      </c>
      <c r="F76" s="54">
        <v>612.40789325123956</v>
      </c>
      <c r="G76" s="54">
        <f t="shared" si="5"/>
        <v>2608.2973382758382</v>
      </c>
      <c r="H76" s="42"/>
      <c r="I76" s="35" t="s">
        <v>49</v>
      </c>
      <c r="J76" s="58" t="s">
        <v>137</v>
      </c>
      <c r="K76" s="54">
        <f t="shared" si="3"/>
        <v>2608.2973382758382</v>
      </c>
      <c r="L76" s="54">
        <v>324.29596467034003</v>
      </c>
      <c r="M76" s="54">
        <v>2284.0013736054984</v>
      </c>
      <c r="N76" s="54">
        <v>293.13261042433658</v>
      </c>
      <c r="O76" s="54">
        <v>398.11545972505087</v>
      </c>
      <c r="P76" s="54">
        <v>1258.9634772790332</v>
      </c>
      <c r="Q76" s="54">
        <v>333.78982617707754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316.94812599999995</v>
      </c>
      <c r="G77" s="54">
        <f t="shared" si="5"/>
        <v>316.94812599999995</v>
      </c>
      <c r="H77" s="42"/>
      <c r="I77" s="38" t="s">
        <v>171</v>
      </c>
      <c r="J77" s="38" t="s">
        <v>172</v>
      </c>
      <c r="K77" s="54">
        <f t="shared" si="3"/>
        <v>316.94812599999995</v>
      </c>
      <c r="L77" s="54">
        <v>0</v>
      </c>
      <c r="M77" s="54">
        <v>316.94812599999995</v>
      </c>
      <c r="N77" s="54">
        <v>0</v>
      </c>
      <c r="O77" s="54">
        <v>0</v>
      </c>
      <c r="P77" s="54">
        <v>316.94812599999995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41462.873594928067</v>
      </c>
      <c r="L78" s="54">
        <v>0</v>
      </c>
      <c r="M78" s="54">
        <v>41462.873594928067</v>
      </c>
      <c r="N78" s="54">
        <v>6079.0881718387718</v>
      </c>
      <c r="O78" s="54">
        <v>180.75539154953003</v>
      </c>
      <c r="P78" s="54">
        <v>13002.849427999454</v>
      </c>
      <c r="Q78" s="54">
        <v>22200.180603540251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34703.783959108441</v>
      </c>
      <c r="L79" s="54">
        <v>0</v>
      </c>
      <c r="M79" s="54">
        <v>34703.783959108441</v>
      </c>
      <c r="N79" s="54">
        <v>2382.5685491527511</v>
      </c>
      <c r="O79" s="54">
        <v>-140.65839480095667</v>
      </c>
      <c r="P79" s="54">
        <v>11677.943613339325</v>
      </c>
      <c r="Q79" s="54">
        <v>20783.930191417265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22200.180603540251</v>
      </c>
      <c r="B82" s="54">
        <v>13002.849427999454</v>
      </c>
      <c r="C82" s="54">
        <v>180.75539154953003</v>
      </c>
      <c r="D82" s="54">
        <v>6079.0881718387718</v>
      </c>
      <c r="E82" s="54">
        <v>41462.873594928067</v>
      </c>
      <c r="F82" s="54">
        <v>0</v>
      </c>
      <c r="G82" s="54">
        <f t="shared" ref="G82:G83" si="6">E82+F82</f>
        <v>41462.873594928067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20783.930191417265</v>
      </c>
      <c r="B83" s="54">
        <v>11677.943613339325</v>
      </c>
      <c r="C83" s="54">
        <v>-140.65839480095667</v>
      </c>
      <c r="D83" s="54">
        <v>2382.5685491527511</v>
      </c>
      <c r="E83" s="54">
        <v>34703.783959108441</v>
      </c>
      <c r="F83" s="54">
        <v>0</v>
      </c>
      <c r="G83" s="54">
        <f t="shared" si="6"/>
        <v>34703.783959108441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28740.770104993568</v>
      </c>
      <c r="L84" s="54">
        <v>0</v>
      </c>
      <c r="M84" s="54">
        <v>28740.770104993568</v>
      </c>
      <c r="N84" s="54">
        <v>0</v>
      </c>
      <c r="O84" s="54">
        <v>0</v>
      </c>
      <c r="P84" s="54">
        <v>9434.6051134040754</v>
      </c>
      <c r="Q84" s="54">
        <v>19306.164991589485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24998.703275034044</v>
      </c>
      <c r="L85" s="54">
        <v>0</v>
      </c>
      <c r="M85" s="54">
        <v>24998.703275034044</v>
      </c>
      <c r="N85" s="54">
        <v>0</v>
      </c>
      <c r="O85" s="54">
        <v>0</v>
      </c>
      <c r="P85" s="54">
        <v>5692.5382834445536</v>
      </c>
      <c r="Q85" s="54">
        <v>19306.164991589485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3742.0668299595231</v>
      </c>
      <c r="L86" s="54">
        <v>0</v>
      </c>
      <c r="M86" s="54">
        <v>3742.0668299595231</v>
      </c>
      <c r="N86" s="54">
        <v>0</v>
      </c>
      <c r="O86" s="54">
        <v>0</v>
      </c>
      <c r="P86" s="54">
        <v>3742.0668299595231</v>
      </c>
      <c r="Q86" s="54">
        <v>0</v>
      </c>
    </row>
    <row r="87" spans="1:17" s="20" customFormat="1" ht="27.6" customHeight="1" x14ac:dyDescent="0.25">
      <c r="A87" s="54">
        <v>76.303054416124425</v>
      </c>
      <c r="B87" s="54">
        <v>0</v>
      </c>
      <c r="C87" s="54">
        <v>0</v>
      </c>
      <c r="D87" s="54">
        <v>0</v>
      </c>
      <c r="E87" s="54">
        <v>76.303054416124425</v>
      </c>
      <c r="F87" s="54">
        <v>8.5644240000000007</v>
      </c>
      <c r="G87" s="54">
        <f t="shared" ref="G87" si="7">E87+F87</f>
        <v>84.867478416124428</v>
      </c>
      <c r="H87" s="43"/>
      <c r="I87" s="33" t="s">
        <v>54</v>
      </c>
      <c r="J87" s="56" t="s">
        <v>145</v>
      </c>
      <c r="K87" s="54">
        <f t="shared" si="3"/>
        <v>84.867478416124413</v>
      </c>
      <c r="L87" s="54">
        <v>0</v>
      </c>
      <c r="M87" s="54">
        <v>84.867478416124413</v>
      </c>
      <c r="N87" s="54">
        <v>25.168467728129873</v>
      </c>
      <c r="O87" s="54">
        <v>51.912065134389685</v>
      </c>
      <c r="P87" s="54">
        <v>0</v>
      </c>
      <c r="Q87" s="54">
        <v>7.7869455536048706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12713.539065934547</v>
      </c>
      <c r="L88" s="54">
        <v>0</v>
      </c>
      <c r="M88" s="54">
        <v>12713.539065934547</v>
      </c>
      <c r="N88" s="54">
        <v>6053.9197041106372</v>
      </c>
      <c r="O88" s="54">
        <v>128.8433264151306</v>
      </c>
      <c r="P88" s="54">
        <v>3568.2443145953762</v>
      </c>
      <c r="Q88" s="54">
        <v>2962.5317208132878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5954.4494301149234</v>
      </c>
      <c r="L89" s="54">
        <v>0</v>
      </c>
      <c r="M89" s="54">
        <v>5954.4494301149234</v>
      </c>
      <c r="N89" s="54">
        <v>2357.4000814246165</v>
      </c>
      <c r="O89" s="54">
        <v>-192.5704599353561</v>
      </c>
      <c r="P89" s="54">
        <v>2243.3384999352461</v>
      </c>
      <c r="Q89" s="54">
        <v>1546.2813086903027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-1725.6200280738983</v>
      </c>
      <c r="L90" s="54">
        <v>-1725.6200280738983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1546.2813086903027</v>
      </c>
      <c r="B94" s="54">
        <v>2243.3384999352461</v>
      </c>
      <c r="C94" s="54">
        <v>-192.5704599353561</v>
      </c>
      <c r="D94" s="54">
        <v>2357.4000814246165</v>
      </c>
      <c r="E94" s="54">
        <v>5954.4494301149234</v>
      </c>
      <c r="F94" s="54">
        <v>0</v>
      </c>
      <c r="G94" s="54">
        <f t="shared" ref="G94:G99" si="8">E94+F94</f>
        <v>5954.4494301149234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-1725.6200280738983</v>
      </c>
      <c r="G95" s="54">
        <f t="shared" si="8"/>
        <v>-1725.6200280738983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159.49577160200536</v>
      </c>
      <c r="B96" s="54">
        <v>141.80177147000003</v>
      </c>
      <c r="C96" s="54">
        <v>5.4531770000000002</v>
      </c>
      <c r="D96" s="54">
        <v>241.04290074259896</v>
      </c>
      <c r="E96" s="54">
        <v>547.79362081460431</v>
      </c>
      <c r="F96" s="54">
        <v>199.59261024472755</v>
      </c>
      <c r="G96" s="54">
        <f t="shared" si="8"/>
        <v>747.38623105933186</v>
      </c>
      <c r="H96" s="43"/>
      <c r="I96" s="33" t="s">
        <v>57</v>
      </c>
      <c r="J96" s="56" t="s">
        <v>151</v>
      </c>
      <c r="K96" s="54">
        <f t="shared" ref="K96:K109" si="9">L96+M96</f>
        <v>747.38623105933198</v>
      </c>
      <c r="L96" s="54">
        <v>20.109782930000133</v>
      </c>
      <c r="M96" s="54">
        <v>727.27644812933181</v>
      </c>
      <c r="N96" s="54">
        <v>0.32904743999999853</v>
      </c>
      <c r="O96" s="54">
        <v>6.5091763599999997</v>
      </c>
      <c r="P96" s="54">
        <v>540.65882252021891</v>
      </c>
      <c r="Q96" s="54">
        <v>179.7794018091129</v>
      </c>
    </row>
    <row r="97" spans="1:17" s="17" customFormat="1" ht="13.35" customHeight="1" x14ac:dyDescent="0.25">
      <c r="A97" s="54">
        <v>0</v>
      </c>
      <c r="B97" s="54">
        <v>110.77375740000001</v>
      </c>
      <c r="C97" s="54">
        <v>0</v>
      </c>
      <c r="D97" s="54">
        <v>0</v>
      </c>
      <c r="E97" s="54">
        <v>110.77375740000001</v>
      </c>
      <c r="F97" s="54">
        <v>0</v>
      </c>
      <c r="G97" s="54">
        <f t="shared" si="8"/>
        <v>110.77375740000001</v>
      </c>
      <c r="H97" s="42"/>
      <c r="I97" s="35" t="s">
        <v>58</v>
      </c>
      <c r="J97" s="58" t="s">
        <v>152</v>
      </c>
      <c r="K97" s="54">
        <f t="shared" si="9"/>
        <v>111.87581640000001</v>
      </c>
      <c r="L97" s="54">
        <v>0</v>
      </c>
      <c r="M97" s="54">
        <v>111.87581640000001</v>
      </c>
      <c r="N97" s="54">
        <v>0</v>
      </c>
      <c r="O97" s="54">
        <v>0</v>
      </c>
      <c r="P97" s="54">
        <v>0</v>
      </c>
      <c r="Q97" s="54">
        <v>111.87581640000001</v>
      </c>
    </row>
    <row r="98" spans="1:17" s="17" customFormat="1" ht="13.35" customHeight="1" x14ac:dyDescent="0.25">
      <c r="A98" s="54">
        <v>103.03263139645928</v>
      </c>
      <c r="B98" s="54">
        <v>14.544855880000009</v>
      </c>
      <c r="C98" s="54">
        <v>0</v>
      </c>
      <c r="D98" s="54">
        <v>233.89879452188856</v>
      </c>
      <c r="E98" s="54">
        <v>351.47628179834783</v>
      </c>
      <c r="F98" s="54">
        <v>177.72495188187108</v>
      </c>
      <c r="G98" s="54">
        <f t="shared" si="8"/>
        <v>529.20123368021893</v>
      </c>
      <c r="H98" s="42"/>
      <c r="I98" s="35" t="s">
        <v>59</v>
      </c>
      <c r="J98" s="58" t="s">
        <v>153</v>
      </c>
      <c r="K98" s="54">
        <f t="shared" si="9"/>
        <v>529.20123368021893</v>
      </c>
      <c r="L98" s="54">
        <v>14.544855880000009</v>
      </c>
      <c r="M98" s="54">
        <v>514.65637780021893</v>
      </c>
      <c r="N98" s="54">
        <v>0</v>
      </c>
      <c r="O98" s="54">
        <v>0</v>
      </c>
      <c r="P98" s="54">
        <v>514.65637780021893</v>
      </c>
      <c r="Q98" s="54">
        <v>0</v>
      </c>
    </row>
    <row r="99" spans="1:17" s="20" customFormat="1" ht="13.35" customHeight="1" x14ac:dyDescent="0.25">
      <c r="A99" s="54">
        <v>56.463140205546097</v>
      </c>
      <c r="B99" s="54">
        <v>16.483158190000001</v>
      </c>
      <c r="C99" s="54">
        <v>5.4531770000000002</v>
      </c>
      <c r="D99" s="54">
        <v>7.1441062207103965</v>
      </c>
      <c r="E99" s="54">
        <v>85.543581616256489</v>
      </c>
      <c r="F99" s="54">
        <v>20.765599362856506</v>
      </c>
      <c r="G99" s="54">
        <f t="shared" si="8"/>
        <v>106.30918097911299</v>
      </c>
      <c r="H99" s="42"/>
      <c r="I99" s="35" t="s">
        <v>60</v>
      </c>
      <c r="J99" s="58" t="s">
        <v>154</v>
      </c>
      <c r="K99" s="54">
        <f t="shared" si="9"/>
        <v>106.30918097911299</v>
      </c>
      <c r="L99" s="54">
        <v>5.564927050000124</v>
      </c>
      <c r="M99" s="54">
        <v>100.74425392911287</v>
      </c>
      <c r="N99" s="54">
        <v>0.32904743999999853</v>
      </c>
      <c r="O99" s="54">
        <v>6.5091763599999997</v>
      </c>
      <c r="P99" s="54">
        <v>26.002444719999986</v>
      </c>
      <c r="Q99" s="54">
        <v>67.903585409112893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4228.8294020410121</v>
      </c>
      <c r="L100" s="54">
        <v>-1546.1372007591667</v>
      </c>
      <c r="M100" s="54">
        <v>5774.9666028001784</v>
      </c>
      <c r="N100" s="54">
        <v>2598.1139347272224</v>
      </c>
      <c r="O100" s="54">
        <v>-193.62645929539491</v>
      </c>
      <c r="P100" s="54">
        <v>1844.4814488850286</v>
      </c>
      <c r="Q100" s="54">
        <v>1525.9976784831968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1525.9976784831968</v>
      </c>
      <c r="B102" s="54">
        <v>1844.4814488850286</v>
      </c>
      <c r="C102" s="54">
        <v>-193.62645929539491</v>
      </c>
      <c r="D102" s="54">
        <v>2598.1139347272224</v>
      </c>
      <c r="E102" s="54">
        <v>5774.9666028001784</v>
      </c>
      <c r="F102" s="54">
        <v>-1546.1372007591667</v>
      </c>
      <c r="G102" s="54">
        <f t="shared" ref="G102" si="10">E102+F102</f>
        <v>4228.8294020410121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10987.919037860616</v>
      </c>
      <c r="L103" s="54">
        <v>0</v>
      </c>
      <c r="M103" s="54">
        <v>10987.919037860616</v>
      </c>
      <c r="N103" s="54">
        <v>5948.0193105798344</v>
      </c>
      <c r="O103" s="54">
        <v>-59.867925544631731</v>
      </c>
      <c r="P103" s="54">
        <v>2350.1700987054815</v>
      </c>
      <c r="Q103" s="54">
        <v>2749.5975541199327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10360.630444779352</v>
      </c>
      <c r="L104" s="54">
        <v>0</v>
      </c>
      <c r="M104" s="54">
        <v>10360.630444779352</v>
      </c>
      <c r="N104" s="54">
        <v>5016.8657043727953</v>
      </c>
      <c r="O104" s="54">
        <v>245.86283364054745</v>
      </c>
      <c r="P104" s="54">
        <v>2348.376498835481</v>
      </c>
      <c r="Q104" s="54">
        <v>2749.5254079305264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915.83859008126592</v>
      </c>
      <c r="L105" s="54">
        <v>0</v>
      </c>
      <c r="M105" s="54">
        <v>915.83859008126592</v>
      </c>
      <c r="N105" s="54">
        <v>914.1217271512844</v>
      </c>
      <c r="O105" s="54">
        <v>0.55099782042833112</v>
      </c>
      <c r="P105" s="54">
        <v>1.0945829199999986</v>
      </c>
      <c r="Q105" s="54">
        <v>7.1282189553273673E-2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-288.54999700000008</v>
      </c>
      <c r="L106" s="54">
        <v>0</v>
      </c>
      <c r="M106" s="54">
        <v>-288.54999700000008</v>
      </c>
      <c r="N106" s="54">
        <v>17.031879055754139</v>
      </c>
      <c r="O106" s="54">
        <v>-306.28175700560746</v>
      </c>
      <c r="P106" s="54">
        <v>0.69901694999999997</v>
      </c>
      <c r="Q106" s="54">
        <v>8.6399985332738093E-4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6759.0896358196233</v>
      </c>
      <c r="L107" s="54">
        <v>0</v>
      </c>
      <c r="M107" s="54">
        <v>6759.0896358196233</v>
      </c>
      <c r="N107" s="54">
        <v>3696.5196226860207</v>
      </c>
      <c r="O107" s="54">
        <v>321.4137863504867</v>
      </c>
      <c r="P107" s="54">
        <v>1324.9058146601301</v>
      </c>
      <c r="Q107" s="54">
        <v>1416.2504121229852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-317.22610430654225</v>
      </c>
      <c r="M108" s="54">
        <v>317.22610430654225</v>
      </c>
      <c r="N108" s="54">
        <v>-25.221021866687774</v>
      </c>
      <c r="O108" s="54">
        <v>39.045495898601636</v>
      </c>
      <c r="P108" s="54">
        <v>14.719308200322386</v>
      </c>
      <c r="Q108" s="54">
        <v>288.68232207430606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-1.9099388737231493E-11</v>
      </c>
      <c r="L109" s="52">
        <v>-1228.9110964526176</v>
      </c>
      <c r="M109" s="52">
        <v>1228.9110964525985</v>
      </c>
      <c r="N109" s="52">
        <v>371.83526870009234</v>
      </c>
      <c r="O109" s="52">
        <v>148.60975670112609</v>
      </c>
      <c r="P109" s="52">
        <v>804.49785663935347</v>
      </c>
      <c r="Q109" s="52">
        <v>-96.031785588060856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zoomScaleNormal="75" workbookViewId="0">
      <pane ySplit="8" topLeftCell="A42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212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8491.9411706297142</v>
      </c>
      <c r="B10" s="54">
        <v>9994.7599565368018</v>
      </c>
      <c r="C10" s="54">
        <v>96934.027323096001</v>
      </c>
      <c r="D10" s="54">
        <v>87536.522503769986</v>
      </c>
      <c r="E10" s="54">
        <v>202957.25095403253</v>
      </c>
      <c r="F10" s="54">
        <v>0</v>
      </c>
      <c r="G10" s="54">
        <f>E10+F10</f>
        <v>202957.25095403253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4307.3152370220005</v>
      </c>
      <c r="B11" s="54">
        <v>591.23379073214176</v>
      </c>
      <c r="C11" s="54">
        <v>96920.770803393461</v>
      </c>
      <c r="D11" s="54">
        <v>87145.867812417695</v>
      </c>
      <c r="E11" s="54">
        <v>188965.18764356527</v>
      </c>
      <c r="F11" s="54">
        <v>0</v>
      </c>
      <c r="G11" s="54">
        <f t="shared" ref="G11:G17" si="0">E11+F11</f>
        <v>188965.18764356527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2789.2930115275481</v>
      </c>
      <c r="B12" s="54">
        <v>280.1094277403962</v>
      </c>
      <c r="C12" s="54">
        <v>13.256519702547283</v>
      </c>
      <c r="D12" s="54">
        <v>390.65469135230603</v>
      </c>
      <c r="E12" s="54">
        <v>3473.313650322797</v>
      </c>
      <c r="F12" s="54">
        <v>0</v>
      </c>
      <c r="G12" s="54">
        <f t="shared" si="0"/>
        <v>3473.313650322797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1395.3329220801672</v>
      </c>
      <c r="B13" s="54">
        <v>9123.416738064263</v>
      </c>
      <c r="C13" s="54">
        <v>0</v>
      </c>
      <c r="D13" s="54">
        <v>0</v>
      </c>
      <c r="E13" s="54">
        <v>10518.749660144433</v>
      </c>
      <c r="F13" s="54">
        <v>0</v>
      </c>
      <c r="G13" s="54">
        <f t="shared" si="0"/>
        <v>10518.749660144433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5489.3583353474278</v>
      </c>
      <c r="F14" s="54">
        <v>0</v>
      </c>
      <c r="G14" s="54">
        <f t="shared" si="0"/>
        <v>5489.3583353474278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99153.367317745739</v>
      </c>
      <c r="G15" s="54">
        <f t="shared" si="0"/>
        <v>99153.367317745739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21958.816737216279</v>
      </c>
      <c r="G16" s="54">
        <f t="shared" si="0"/>
        <v>21958.816737216279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77194.550580529467</v>
      </c>
      <c r="G17" s="54">
        <f t="shared" si="0"/>
        <v>77194.550580529467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148325.44563564</v>
      </c>
      <c r="L18" s="54">
        <v>0</v>
      </c>
      <c r="M18" s="54">
        <v>148325.44563564</v>
      </c>
      <c r="N18" s="54">
        <v>60954.861431430254</v>
      </c>
      <c r="O18" s="54">
        <v>82911.423839320312</v>
      </c>
      <c r="P18" s="54">
        <v>2467.6143995905923</v>
      </c>
      <c r="Q18" s="54">
        <v>1991.5459652988343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118740.10336839767</v>
      </c>
      <c r="L19" s="54">
        <v>118740.10336839767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24251.222220307649</v>
      </c>
      <c r="L20" s="54">
        <v>24251.222220307649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94488.881148090033</v>
      </c>
      <c r="L21" s="54">
        <v>94488.881148090033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60121.163653739939</v>
      </c>
      <c r="L22" s="54">
        <v>0</v>
      </c>
      <c r="M22" s="54">
        <v>60121.163653739939</v>
      </c>
      <c r="N22" s="54">
        <v>26581.661072339743</v>
      </c>
      <c r="O22" s="54">
        <v>14022.603483775689</v>
      </c>
      <c r="P22" s="54">
        <v>7527.1455569462087</v>
      </c>
      <c r="Q22" s="54">
        <v>6500.3952053308803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7189.908750393528</v>
      </c>
      <c r="L23" s="54">
        <v>0</v>
      </c>
      <c r="M23" s="54">
        <v>7189.908750393528</v>
      </c>
      <c r="N23" s="54">
        <v>3938.9434582839626</v>
      </c>
      <c r="O23" s="54">
        <v>339.29682522762829</v>
      </c>
      <c r="P23" s="54">
        <v>1404.7164623030467</v>
      </c>
      <c r="Q23" s="54">
        <v>1506.9520045788909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33344.518852694469</v>
      </c>
      <c r="L24" s="54">
        <v>-19586.736050651936</v>
      </c>
      <c r="M24" s="54">
        <v>52931.254903346409</v>
      </c>
      <c r="N24" s="54">
        <v>22642.717614055779</v>
      </c>
      <c r="O24" s="54">
        <v>13683.306658548061</v>
      </c>
      <c r="P24" s="54">
        <v>6122.4290946431629</v>
      </c>
      <c r="Q24" s="54">
        <v>4993.443200751989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6500.3952053308803</v>
      </c>
      <c r="B28" s="54">
        <v>7527.1455569462087</v>
      </c>
      <c r="C28" s="54">
        <v>14022.603483775689</v>
      </c>
      <c r="D28" s="54">
        <v>26581.661072339743</v>
      </c>
      <c r="E28" s="54">
        <v>60121.163653739939</v>
      </c>
      <c r="F28" s="54">
        <v>0</v>
      </c>
      <c r="G28" s="54">
        <f t="shared" ref="G28:G29" si="2">E28+F28</f>
        <v>60121.163653739939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4993.4432007519899</v>
      </c>
      <c r="B29" s="54">
        <v>6122.429094643162</v>
      </c>
      <c r="C29" s="54">
        <v>13683.306658548061</v>
      </c>
      <c r="D29" s="54">
        <v>22642.717614055779</v>
      </c>
      <c r="E29" s="54">
        <v>52931.254903346409</v>
      </c>
      <c r="F29" s="54">
        <v>-19586.736050651936</v>
      </c>
      <c r="G29" s="54">
        <f t="shared" si="2"/>
        <v>33344.518852694469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31415.082779580203</v>
      </c>
      <c r="L30" s="54">
        <v>1706.416592</v>
      </c>
      <c r="M30" s="54">
        <v>29708.666187580202</v>
      </c>
      <c r="N30" s="54">
        <v>16759.025821327621</v>
      </c>
      <c r="O30" s="54">
        <v>5464.271996657767</v>
      </c>
      <c r="P30" s="54">
        <v>5955.4131513652546</v>
      </c>
      <c r="Q30" s="54">
        <v>1529.9552182295593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27090.254490471703</v>
      </c>
      <c r="L31" s="54">
        <v>1389.806292</v>
      </c>
      <c r="M31" s="54">
        <v>25700.448198471702</v>
      </c>
      <c r="N31" s="54">
        <v>14857.95704468099</v>
      </c>
      <c r="O31" s="54">
        <v>4759.3769010926544</v>
      </c>
      <c r="P31" s="54">
        <v>4727.5264746993635</v>
      </c>
      <c r="Q31" s="54">
        <v>1355.5877779986952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4324.8282891085009</v>
      </c>
      <c r="L32" s="54">
        <v>316.6103</v>
      </c>
      <c r="M32" s="54">
        <v>4008.2179891085007</v>
      </c>
      <c r="N32" s="54">
        <v>1901.0687766466328</v>
      </c>
      <c r="O32" s="54">
        <v>704.8950955651128</v>
      </c>
      <c r="P32" s="54">
        <v>1227.8866766658907</v>
      </c>
      <c r="Q32" s="54">
        <v>174.36744023086402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7035.1999441074768</v>
      </c>
      <c r="L33" s="54">
        <v>0</v>
      </c>
      <c r="M33" s="54">
        <v>7035.1999441074768</v>
      </c>
      <c r="N33" s="54">
        <v>42.287922499032867</v>
      </c>
      <c r="O33" s="54">
        <v>1247.1245183961407</v>
      </c>
      <c r="P33" s="54">
        <v>0.84740036000000007</v>
      </c>
      <c r="Q33" s="54">
        <v>26.549891924877571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5718.3902109274277</v>
      </c>
      <c r="L34" s="54">
        <v>0</v>
      </c>
      <c r="M34" s="54">
        <v>5718.3902109274277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1316.8097331800514</v>
      </c>
      <c r="L35" s="54">
        <v>0</v>
      </c>
      <c r="M35" s="54">
        <v>1316.8097331800514</v>
      </c>
      <c r="N35" s="54">
        <v>42.287922499032867</v>
      </c>
      <c r="O35" s="54">
        <v>1247.1245183961407</v>
      </c>
      <c r="P35" s="54">
        <v>0.84740036000000007</v>
      </c>
      <c r="Q35" s="54">
        <v>26.549891924877571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701.56466921469348</v>
      </c>
      <c r="L36" s="54">
        <v>0</v>
      </c>
      <c r="M36" s="54">
        <v>701.56466921469348</v>
      </c>
      <c r="N36" s="54">
        <v>356.03416933260195</v>
      </c>
      <c r="O36" s="54">
        <v>0</v>
      </c>
      <c r="P36" s="54">
        <v>7.6380237699999993</v>
      </c>
      <c r="Q36" s="54">
        <v>108.86060053209157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229.03187557999996</v>
      </c>
      <c r="L37" s="54">
        <v>0</v>
      </c>
      <c r="M37" s="54">
        <v>229.03187557999996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472.53279363469352</v>
      </c>
      <c r="L38" s="54">
        <v>0</v>
      </c>
      <c r="M38" s="54">
        <v>472.53279363469352</v>
      </c>
      <c r="N38" s="54">
        <v>356.03416933260195</v>
      </c>
      <c r="O38" s="54">
        <v>0</v>
      </c>
      <c r="P38" s="54">
        <v>7.6380237699999993</v>
      </c>
      <c r="Q38" s="54">
        <v>108.86060053209157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24078.862191266951</v>
      </c>
      <c r="L39" s="54">
        <v>0</v>
      </c>
      <c r="M39" s="54">
        <v>24078.862191266951</v>
      </c>
      <c r="N39" s="54">
        <v>10136.381497845692</v>
      </c>
      <c r="O39" s="54">
        <v>7311.2069687217827</v>
      </c>
      <c r="P39" s="54">
        <v>1578.5230289909541</v>
      </c>
      <c r="Q39" s="54">
        <v>5052.7506957085352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22686.397624709389</v>
      </c>
      <c r="L40" s="54">
        <v>0</v>
      </c>
      <c r="M40" s="54">
        <v>22686.397624709389</v>
      </c>
      <c r="N40" s="54">
        <v>10136.381497845692</v>
      </c>
      <c r="O40" s="54">
        <v>7311.2069687217827</v>
      </c>
      <c r="P40" s="54">
        <v>1578.5230289909541</v>
      </c>
      <c r="Q40" s="54">
        <v>3660.2861291509621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1392.4645665575736</v>
      </c>
      <c r="L41" s="54">
        <v>0</v>
      </c>
      <c r="M41" s="54">
        <v>1392.4645665575736</v>
      </c>
      <c r="N41" s="54">
        <v>0</v>
      </c>
      <c r="O41" s="54">
        <v>0</v>
      </c>
      <c r="P41" s="54">
        <v>0</v>
      </c>
      <c r="Q41" s="54">
        <v>1392.4645665575736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16888.953440873425</v>
      </c>
      <c r="L42" s="54">
        <v>0</v>
      </c>
      <c r="M42" s="54">
        <v>16888.953440873425</v>
      </c>
      <c r="N42" s="54">
        <v>6197.43803956173</v>
      </c>
      <c r="O42" s="54">
        <v>6971.910143494154</v>
      </c>
      <c r="P42" s="54">
        <v>173.80656668790743</v>
      </c>
      <c r="Q42" s="54">
        <v>3545.7986911296443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5052.7506957085352</v>
      </c>
      <c r="B44" s="54">
        <v>1578.5230289909541</v>
      </c>
      <c r="C44" s="54">
        <v>7311.2069687217827</v>
      </c>
      <c r="D44" s="54">
        <v>10136.381497845692</v>
      </c>
      <c r="E44" s="54">
        <v>24078.862191266951</v>
      </c>
      <c r="F44" s="54">
        <v>0</v>
      </c>
      <c r="G44" s="54">
        <f>E44+F44</f>
        <v>24078.862191266951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3545.7986911296443</v>
      </c>
      <c r="B45" s="54">
        <v>173.80656668790743</v>
      </c>
      <c r="C45" s="54">
        <v>6971.910143494154</v>
      </c>
      <c r="D45" s="54">
        <v>6197.43803956173</v>
      </c>
      <c r="E45" s="54">
        <v>16888.953440873425</v>
      </c>
      <c r="F45" s="54">
        <v>0</v>
      </c>
      <c r="G45" s="54">
        <f t="shared" ref="G45:G60" si="4">E45+F45</f>
        <v>16888.953440873425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19647.992846580204</v>
      </c>
      <c r="B46" s="54">
        <v>0</v>
      </c>
      <c r="C46" s="54">
        <v>0</v>
      </c>
      <c r="D46" s="54">
        <v>0</v>
      </c>
      <c r="E46" s="54">
        <v>19647.992846580204</v>
      </c>
      <c r="F46" s="54">
        <v>11767.089932999999</v>
      </c>
      <c r="G46" s="54">
        <f t="shared" si="4"/>
        <v>31415.082779580203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16766.995137471702</v>
      </c>
      <c r="B47" s="54">
        <v>0</v>
      </c>
      <c r="C47" s="54">
        <v>0</v>
      </c>
      <c r="D47" s="54">
        <v>0</v>
      </c>
      <c r="E47" s="54">
        <v>16766.995137471702</v>
      </c>
      <c r="F47" s="54">
        <v>10323.259352999999</v>
      </c>
      <c r="G47" s="54">
        <f t="shared" si="4"/>
        <v>27090.2544904717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2880.9977091085007</v>
      </c>
      <c r="B48" s="54">
        <v>0</v>
      </c>
      <c r="C48" s="54">
        <v>0</v>
      </c>
      <c r="D48" s="54">
        <v>0</v>
      </c>
      <c r="E48" s="54">
        <v>2880.9977091085007</v>
      </c>
      <c r="F48" s="54">
        <v>1443.8305800000001</v>
      </c>
      <c r="G48" s="54">
        <f t="shared" si="4"/>
        <v>4324.8282891085009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6881.9738866174775</v>
      </c>
      <c r="C49" s="54">
        <v>0</v>
      </c>
      <c r="D49" s="54">
        <v>0</v>
      </c>
      <c r="E49" s="54">
        <v>6881.9738866174775</v>
      </c>
      <c r="F49" s="54">
        <v>153.22605749000002</v>
      </c>
      <c r="G49" s="54">
        <f t="shared" si="4"/>
        <v>7035.1999441074777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5694.0744308174271</v>
      </c>
      <c r="C50" s="54">
        <v>0</v>
      </c>
      <c r="D50" s="54">
        <v>0</v>
      </c>
      <c r="E50" s="54">
        <v>5694.0744308174271</v>
      </c>
      <c r="F50" s="54">
        <v>24.315780109999999</v>
      </c>
      <c r="G50" s="54">
        <f t="shared" si="4"/>
        <v>5718.3902109274268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1187.8994558000511</v>
      </c>
      <c r="C51" s="54">
        <v>0</v>
      </c>
      <c r="D51" s="54">
        <v>0</v>
      </c>
      <c r="E51" s="54">
        <v>1187.8994558000511</v>
      </c>
      <c r="F51" s="54">
        <v>128.91027738</v>
      </c>
      <c r="G51" s="54">
        <f t="shared" si="4"/>
        <v>1316.8097331800511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701.56466921469348</v>
      </c>
      <c r="L52" s="54">
        <v>48.731835000000011</v>
      </c>
      <c r="M52" s="54">
        <v>652.83283421469343</v>
      </c>
      <c r="N52" s="54">
        <v>0</v>
      </c>
      <c r="O52" s="54">
        <v>0</v>
      </c>
      <c r="P52" s="54">
        <v>652.83283421469343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229.03187557999996</v>
      </c>
      <c r="L53" s="54">
        <v>0</v>
      </c>
      <c r="M53" s="54">
        <v>229.03187557999996</v>
      </c>
      <c r="N53" s="54">
        <v>0</v>
      </c>
      <c r="O53" s="54">
        <v>0</v>
      </c>
      <c r="P53" s="54">
        <v>229.03187557999996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472.53279363469352</v>
      </c>
      <c r="L54" s="54">
        <v>48.731835000000011</v>
      </c>
      <c r="M54" s="54">
        <v>423.80095863469353</v>
      </c>
      <c r="N54" s="54">
        <v>0</v>
      </c>
      <c r="O54" s="54">
        <v>0</v>
      </c>
      <c r="P54" s="54">
        <v>423.80095863469353</v>
      </c>
      <c r="Q54" s="54">
        <v>0</v>
      </c>
    </row>
    <row r="55" spans="1:17" s="22" customFormat="1" ht="13.35" customHeight="1" x14ac:dyDescent="0.25">
      <c r="A55" s="54">
        <v>1342.447193810779</v>
      </c>
      <c r="B55" s="54">
        <v>794.43536974914787</v>
      </c>
      <c r="C55" s="54">
        <v>352257.3453807222</v>
      </c>
      <c r="D55" s="54">
        <v>9152.4700937153866</v>
      </c>
      <c r="E55" s="54">
        <v>363546.69803799741</v>
      </c>
      <c r="F55" s="54">
        <v>325554.61915897985</v>
      </c>
      <c r="G55" s="54">
        <f t="shared" si="4"/>
        <v>689101.31719697732</v>
      </c>
      <c r="H55" s="43"/>
      <c r="I55" s="33" t="s">
        <v>32</v>
      </c>
      <c r="J55" s="56" t="s">
        <v>121</v>
      </c>
      <c r="K55" s="54">
        <f t="shared" si="3"/>
        <v>689101.31719697732</v>
      </c>
      <c r="L55" s="54">
        <v>318629.63143939379</v>
      </c>
      <c r="M55" s="54">
        <v>370471.68575758353</v>
      </c>
      <c r="N55" s="54">
        <v>13333.620811886743</v>
      </c>
      <c r="O55" s="54">
        <v>356509.58782627113</v>
      </c>
      <c r="P55" s="54">
        <v>211.57682333319627</v>
      </c>
      <c r="Q55" s="54">
        <v>416.90029609248381</v>
      </c>
    </row>
    <row r="56" spans="1:17" s="22" customFormat="1" ht="13.35" customHeight="1" x14ac:dyDescent="0.25">
      <c r="A56" s="54">
        <v>547.65888548405303</v>
      </c>
      <c r="B56" s="54">
        <v>336.31079648974929</v>
      </c>
      <c r="C56" s="54">
        <v>157590.59033105892</v>
      </c>
      <c r="D56" s="54">
        <v>2247.1953668506412</v>
      </c>
      <c r="E56" s="54">
        <v>160721.75537988337</v>
      </c>
      <c r="F56" s="54">
        <v>101903.58730961401</v>
      </c>
      <c r="G56" s="54">
        <f t="shared" si="4"/>
        <v>262625.3426894974</v>
      </c>
      <c r="H56" s="42"/>
      <c r="I56" s="35" t="s">
        <v>33</v>
      </c>
      <c r="J56" s="58" t="s">
        <v>122</v>
      </c>
      <c r="K56" s="54">
        <f t="shared" si="3"/>
        <v>262625.3426894974</v>
      </c>
      <c r="L56" s="54">
        <v>135068.32079438554</v>
      </c>
      <c r="M56" s="54">
        <v>127557.02189511184</v>
      </c>
      <c r="N56" s="54">
        <v>3901.7855943172235</v>
      </c>
      <c r="O56" s="54">
        <v>123034.70585799632</v>
      </c>
      <c r="P56" s="54">
        <v>211.00150998319626</v>
      </c>
      <c r="Q56" s="54">
        <v>409.52893281511177</v>
      </c>
    </row>
    <row r="57" spans="1:17" s="22" customFormat="1" ht="13.35" customHeight="1" x14ac:dyDescent="0.25">
      <c r="A57" s="54">
        <v>266.27318611888018</v>
      </c>
      <c r="B57" s="54">
        <v>415.34395734501538</v>
      </c>
      <c r="C57" s="54">
        <v>180371.14694119338</v>
      </c>
      <c r="D57" s="54">
        <v>8550.3973787849445</v>
      </c>
      <c r="E57" s="54">
        <v>189603.16146344226</v>
      </c>
      <c r="F57" s="54">
        <v>125715.33797432654</v>
      </c>
      <c r="G57" s="54">
        <f t="shared" si="4"/>
        <v>315318.49943776883</v>
      </c>
      <c r="H57" s="42"/>
      <c r="I57" s="45" t="s">
        <v>34</v>
      </c>
      <c r="J57" s="58" t="s">
        <v>123</v>
      </c>
      <c r="K57" s="54">
        <f t="shared" si="3"/>
        <v>315318.49943776883</v>
      </c>
      <c r="L57" s="54">
        <v>177826.46572299718</v>
      </c>
      <c r="M57" s="54">
        <v>137492.03371477162</v>
      </c>
      <c r="N57" s="54">
        <v>7389.0936014663603</v>
      </c>
      <c r="O57" s="54">
        <v>130102.94011330523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2570.7350130087448</v>
      </c>
      <c r="D58" s="54">
        <v>-1663.6548453590131</v>
      </c>
      <c r="E58" s="54">
        <v>907.08016764973172</v>
      </c>
      <c r="F58" s="54">
        <v>4001.1108049579907</v>
      </c>
      <c r="G58" s="54">
        <f t="shared" si="4"/>
        <v>4908.1909726077229</v>
      </c>
      <c r="H58" s="42"/>
      <c r="I58" s="35" t="s">
        <v>35</v>
      </c>
      <c r="J58" s="58" t="s">
        <v>124</v>
      </c>
      <c r="K58" s="54">
        <f t="shared" si="3"/>
        <v>4908.190972607722</v>
      </c>
      <c r="L58" s="54">
        <v>907.08016764973149</v>
      </c>
      <c r="M58" s="54">
        <v>4001.1108049579907</v>
      </c>
      <c r="N58" s="54">
        <v>2013.1359780024661</v>
      </c>
      <c r="O58" s="54">
        <v>1987.9748269555241</v>
      </c>
      <c r="P58" s="54">
        <v>0</v>
      </c>
      <c r="Q58" s="54">
        <v>0</v>
      </c>
    </row>
    <row r="59" spans="1:17" s="22" customFormat="1" ht="13.35" customHeight="1" x14ac:dyDescent="0.25">
      <c r="A59" s="54">
        <v>528.10581154361307</v>
      </c>
      <c r="B59" s="54">
        <v>22.599381917110371</v>
      </c>
      <c r="C59" s="54">
        <v>11724.873095461078</v>
      </c>
      <c r="D59" s="54">
        <v>8.02031412690717</v>
      </c>
      <c r="E59" s="54">
        <v>12283.598603048709</v>
      </c>
      <c r="F59" s="54">
        <v>93934.263102081284</v>
      </c>
      <c r="G59" s="54">
        <f t="shared" si="4"/>
        <v>106217.86170513</v>
      </c>
      <c r="H59" s="42"/>
      <c r="I59" s="45" t="s">
        <v>36</v>
      </c>
      <c r="J59" s="46" t="s">
        <v>170</v>
      </c>
      <c r="K59" s="54">
        <f t="shared" si="3"/>
        <v>106217.86170512997</v>
      </c>
      <c r="L59" s="54">
        <v>4827.7636743613184</v>
      </c>
      <c r="M59" s="54">
        <v>101390.09803076866</v>
      </c>
      <c r="N59" s="54">
        <v>6.2073353889331058</v>
      </c>
      <c r="O59" s="54">
        <v>101383.89069537971</v>
      </c>
      <c r="P59" s="54">
        <v>0</v>
      </c>
      <c r="Q59" s="54">
        <v>0</v>
      </c>
    </row>
    <row r="60" spans="1:17" s="21" customFormat="1" ht="13.35" customHeight="1" x14ac:dyDescent="0.25">
      <c r="A60" s="54">
        <v>0.40931066423259455</v>
      </c>
      <c r="B60" s="54">
        <v>20.181233997272734</v>
      </c>
      <c r="C60" s="54">
        <v>-9.0574829165335464E-33</v>
      </c>
      <c r="D60" s="54">
        <v>10.511879311907363</v>
      </c>
      <c r="E60" s="54">
        <v>31.102423973412691</v>
      </c>
      <c r="F60" s="54">
        <v>0.31996799999999997</v>
      </c>
      <c r="G60" s="54">
        <f t="shared" si="4"/>
        <v>31.42239197341269</v>
      </c>
      <c r="H60" s="42"/>
      <c r="I60" s="35" t="s">
        <v>37</v>
      </c>
      <c r="J60" s="58" t="s">
        <v>125</v>
      </c>
      <c r="K60" s="54">
        <f t="shared" si="3"/>
        <v>31.422391973412694</v>
      </c>
      <c r="L60" s="54">
        <v>1.08E-3</v>
      </c>
      <c r="M60" s="54">
        <v>31.421311973412692</v>
      </c>
      <c r="N60" s="54">
        <v>23.398302711760177</v>
      </c>
      <c r="O60" s="54">
        <v>7.6332634280431841E-2</v>
      </c>
      <c r="P60" s="54">
        <v>0.57531334999999995</v>
      </c>
      <c r="Q60" s="54">
        <v>7.3713632773720823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43031.008370663913</v>
      </c>
      <c r="L61" s="54">
        <v>0</v>
      </c>
      <c r="M61" s="54">
        <v>43031.008370663913</v>
      </c>
      <c r="N61" s="54">
        <v>5955.2307796743389</v>
      </c>
      <c r="O61" s="54">
        <v>3058.9645231728323</v>
      </c>
      <c r="P61" s="54">
        <v>8390.5226278096907</v>
      </c>
      <c r="Q61" s="54">
        <v>25626.290440007029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35841.099620270383</v>
      </c>
      <c r="L62" s="54">
        <v>0</v>
      </c>
      <c r="M62" s="54">
        <v>35841.099620270383</v>
      </c>
      <c r="N62" s="54">
        <v>2016.2873213903763</v>
      </c>
      <c r="O62" s="54">
        <v>2719.6676979452041</v>
      </c>
      <c r="P62" s="54">
        <v>6985.806165506644</v>
      </c>
      <c r="Q62" s="54">
        <v>24119.338435428137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25626.290440007029</v>
      </c>
      <c r="B64" s="54">
        <v>8390.5226278096907</v>
      </c>
      <c r="C64" s="54">
        <v>3058.9645231728323</v>
      </c>
      <c r="D64" s="54">
        <v>5955.2307796743389</v>
      </c>
      <c r="E64" s="54">
        <v>43031.008370663913</v>
      </c>
      <c r="F64" s="54">
        <v>0</v>
      </c>
      <c r="G64" s="54">
        <f t="shared" ref="G64:G77" si="5">E64+F64</f>
        <v>43031.008370663913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24119.338435428137</v>
      </c>
      <c r="B65" s="54">
        <v>6985.806165506644</v>
      </c>
      <c r="C65" s="54">
        <v>2719.6676979452041</v>
      </c>
      <c r="D65" s="54">
        <v>2016.2873213903763</v>
      </c>
      <c r="E65" s="54">
        <v>35841.099620270383</v>
      </c>
      <c r="F65" s="54">
        <v>0</v>
      </c>
      <c r="G65" s="54">
        <f t="shared" si="5"/>
        <v>35841.099620270383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10133.562776094277</v>
      </c>
      <c r="C66" s="54">
        <v>0</v>
      </c>
      <c r="D66" s="54">
        <v>0</v>
      </c>
      <c r="E66" s="54">
        <v>10133.562776094277</v>
      </c>
      <c r="F66" s="54">
        <v>170.733284</v>
      </c>
      <c r="G66" s="54">
        <f t="shared" si="5"/>
        <v>10304.296060094277</v>
      </c>
      <c r="H66" s="43"/>
      <c r="I66" s="33" t="s">
        <v>39</v>
      </c>
      <c r="J66" s="56" t="s">
        <v>127</v>
      </c>
      <c r="K66" s="54">
        <f t="shared" si="3"/>
        <v>10304.296060094277</v>
      </c>
      <c r="L66" s="54">
        <v>1202.9632160000001</v>
      </c>
      <c r="M66" s="54">
        <v>9101.3328440942769</v>
      </c>
      <c r="N66" s="54">
        <v>2179.6507248311664</v>
      </c>
      <c r="O66" s="54">
        <v>2321.9537346559678</v>
      </c>
      <c r="P66" s="54">
        <v>2.1945857700000007</v>
      </c>
      <c r="Q66" s="54">
        <v>4597.533798837143</v>
      </c>
    </row>
    <row r="67" spans="1:17" s="17" customFormat="1" ht="13.35" customHeight="1" x14ac:dyDescent="0.25">
      <c r="A67" s="55">
        <v>0</v>
      </c>
      <c r="B67" s="55">
        <v>9391.4673757100009</v>
      </c>
      <c r="C67" s="55">
        <v>0</v>
      </c>
      <c r="D67" s="55">
        <v>0</v>
      </c>
      <c r="E67" s="55">
        <v>9391.4673757100009</v>
      </c>
      <c r="F67" s="55">
        <v>170.733284</v>
      </c>
      <c r="G67" s="55">
        <f t="shared" si="5"/>
        <v>9562.2006597100008</v>
      </c>
      <c r="H67" s="42"/>
      <c r="I67" s="47" t="s">
        <v>40</v>
      </c>
      <c r="J67" s="63" t="s">
        <v>128</v>
      </c>
      <c r="K67" s="55">
        <f t="shared" si="3"/>
        <v>9562.2006597100008</v>
      </c>
      <c r="L67" s="55">
        <v>1202.9632160000001</v>
      </c>
      <c r="M67" s="55">
        <v>8359.2374437100007</v>
      </c>
      <c r="N67" s="55">
        <v>1789.3402813052671</v>
      </c>
      <c r="O67" s="55">
        <v>1984.6189166944953</v>
      </c>
      <c r="P67" s="55">
        <v>0</v>
      </c>
      <c r="Q67" s="55">
        <v>4585.2782457102394</v>
      </c>
    </row>
    <row r="68" spans="1:17" s="17" customFormat="1" ht="13.35" customHeight="1" x14ac:dyDescent="0.25">
      <c r="A68" s="54">
        <v>0</v>
      </c>
      <c r="B68" s="54">
        <v>742.09540038427474</v>
      </c>
      <c r="C68" s="54">
        <v>0</v>
      </c>
      <c r="D68" s="54">
        <v>0</v>
      </c>
      <c r="E68" s="54">
        <v>742.09540038427474</v>
      </c>
      <c r="F68" s="54">
        <v>0</v>
      </c>
      <c r="G68" s="54">
        <f t="shared" si="5"/>
        <v>742.09540038427474</v>
      </c>
      <c r="H68" s="42"/>
      <c r="I68" s="35" t="s">
        <v>41</v>
      </c>
      <c r="J68" s="58" t="s">
        <v>129</v>
      </c>
      <c r="K68" s="54">
        <f t="shared" si="3"/>
        <v>742.09540038427474</v>
      </c>
      <c r="L68" s="54">
        <v>0</v>
      </c>
      <c r="M68" s="54">
        <v>742.09540038427474</v>
      </c>
      <c r="N68" s="54">
        <v>390.3104435258993</v>
      </c>
      <c r="O68" s="54">
        <v>337.33481796147277</v>
      </c>
      <c r="P68" s="54">
        <v>2.1945857700000007</v>
      </c>
      <c r="Q68" s="54">
        <v>12.255553126902726</v>
      </c>
    </row>
    <row r="69" spans="1:17" s="17" customFormat="1" ht="13.35" customHeight="1" x14ac:dyDescent="0.25">
      <c r="A69" s="54">
        <v>8.7672998693601123</v>
      </c>
      <c r="B69" s="54">
        <v>7304.7662481852794</v>
      </c>
      <c r="C69" s="54">
        <v>561.37595204392608</v>
      </c>
      <c r="D69" s="54">
        <v>209.0355438614105</v>
      </c>
      <c r="E69" s="54">
        <v>8083.9450439599777</v>
      </c>
      <c r="F69" s="54">
        <v>443.34729594289479</v>
      </c>
      <c r="G69" s="54">
        <f t="shared" si="5"/>
        <v>8527.2923399028732</v>
      </c>
      <c r="H69" s="42"/>
      <c r="I69" s="33" t="s">
        <v>42</v>
      </c>
      <c r="J69" s="56" t="s">
        <v>130</v>
      </c>
      <c r="K69" s="54">
        <f t="shared" si="3"/>
        <v>8527.2923399028732</v>
      </c>
      <c r="L69" s="54">
        <v>2574.3530502054714</v>
      </c>
      <c r="M69" s="54">
        <v>5952.9392896974014</v>
      </c>
      <c r="N69" s="54">
        <v>0</v>
      </c>
      <c r="O69" s="54">
        <v>0</v>
      </c>
      <c r="P69" s="54">
        <v>0</v>
      </c>
      <c r="Q69" s="54">
        <v>5952.9392896974014</v>
      </c>
    </row>
    <row r="70" spans="1:17" s="18" customFormat="1" ht="13.35" customHeight="1" x14ac:dyDescent="0.25">
      <c r="A70" s="54">
        <v>6904.1809675946315</v>
      </c>
      <c r="B70" s="54">
        <v>0</v>
      </c>
      <c r="C70" s="54">
        <v>0</v>
      </c>
      <c r="D70" s="54">
        <v>0</v>
      </c>
      <c r="E70" s="54">
        <v>6904.1809675946315</v>
      </c>
      <c r="F70" s="54">
        <v>2875.901061</v>
      </c>
      <c r="G70" s="54">
        <f t="shared" si="5"/>
        <v>9780.082028594632</v>
      </c>
      <c r="H70" s="42"/>
      <c r="I70" s="33" t="s">
        <v>43</v>
      </c>
      <c r="J70" s="56" t="s">
        <v>131</v>
      </c>
      <c r="K70" s="54">
        <f t="shared" si="3"/>
        <v>9780.082028594632</v>
      </c>
      <c r="L70" s="54">
        <v>473.61107500000003</v>
      </c>
      <c r="M70" s="54">
        <v>9306.4709535946313</v>
      </c>
      <c r="N70" s="54">
        <v>124.66233041301999</v>
      </c>
      <c r="O70" s="54">
        <v>172.56017370136237</v>
      </c>
      <c r="P70" s="54">
        <v>9009.1280168615995</v>
      </c>
      <c r="Q70" s="54">
        <v>0.12043261865010058</v>
      </c>
    </row>
    <row r="71" spans="1:17" s="17" customFormat="1" ht="13.35" customHeight="1" x14ac:dyDescent="0.25">
      <c r="A71" s="54">
        <v>1925.3403962221198</v>
      </c>
      <c r="B71" s="54">
        <v>171.68186707999999</v>
      </c>
      <c r="C71" s="54">
        <v>4566.805602789359</v>
      </c>
      <c r="D71" s="54">
        <v>656.62592515111612</v>
      </c>
      <c r="E71" s="54">
        <v>7320.4537912425949</v>
      </c>
      <c r="F71" s="54">
        <v>4948.6958632381611</v>
      </c>
      <c r="G71" s="54">
        <f t="shared" si="5"/>
        <v>12269.149654480756</v>
      </c>
      <c r="H71" s="43"/>
      <c r="I71" s="33" t="s">
        <v>44</v>
      </c>
      <c r="J71" s="56" t="s">
        <v>132</v>
      </c>
      <c r="K71" s="54">
        <f t="shared" si="3"/>
        <v>12269.149654480756</v>
      </c>
      <c r="L71" s="54">
        <v>4068.3743840834668</v>
      </c>
      <c r="M71" s="54">
        <v>8200.7752703972892</v>
      </c>
      <c r="N71" s="54">
        <v>375.59974714910635</v>
      </c>
      <c r="O71" s="54">
        <v>4969.2380118998753</v>
      </c>
      <c r="P71" s="54">
        <v>2134.2457004697076</v>
      </c>
      <c r="Q71" s="54">
        <v>721.69181087860011</v>
      </c>
    </row>
    <row r="72" spans="1:17" s="17" customFormat="1" ht="13.35" customHeight="1" x14ac:dyDescent="0.25">
      <c r="A72" s="54">
        <v>0</v>
      </c>
      <c r="B72" s="54">
        <v>0</v>
      </c>
      <c r="C72" s="54">
        <v>3817.3613209583636</v>
      </c>
      <c r="D72" s="54">
        <v>0</v>
      </c>
      <c r="E72" s="54">
        <v>3817.3613209583636</v>
      </c>
      <c r="F72" s="54">
        <v>717.04751779773164</v>
      </c>
      <c r="G72" s="54">
        <f t="shared" si="5"/>
        <v>4534.4088387560951</v>
      </c>
      <c r="H72" s="42"/>
      <c r="I72" s="35" t="s">
        <v>45</v>
      </c>
      <c r="J72" s="58" t="s">
        <v>133</v>
      </c>
      <c r="K72" s="54">
        <f t="shared" si="3"/>
        <v>4534.4088387560969</v>
      </c>
      <c r="L72" s="54">
        <v>3092.1977790525684</v>
      </c>
      <c r="M72" s="54">
        <v>1442.211059703528</v>
      </c>
      <c r="N72" s="54">
        <v>134.6691669363731</v>
      </c>
      <c r="O72" s="54">
        <v>931.0575368679514</v>
      </c>
      <c r="P72" s="54">
        <v>11.348607023104687</v>
      </c>
      <c r="Q72" s="54">
        <v>365.13574887609877</v>
      </c>
    </row>
    <row r="73" spans="1:17" s="17" customFormat="1" ht="13.35" customHeight="1" x14ac:dyDescent="0.25">
      <c r="A73" s="54">
        <v>350.94185606744355</v>
      </c>
      <c r="B73" s="54">
        <v>21.776644150000006</v>
      </c>
      <c r="C73" s="54">
        <v>749.4442818309949</v>
      </c>
      <c r="D73" s="54">
        <v>203.04548666308702</v>
      </c>
      <c r="E73" s="54">
        <v>1325.2082687115255</v>
      </c>
      <c r="F73" s="54">
        <v>2762.1743996298464</v>
      </c>
      <c r="G73" s="54">
        <f t="shared" si="5"/>
        <v>4087.3826683413718</v>
      </c>
      <c r="H73" s="42"/>
      <c r="I73" s="35" t="s">
        <v>46</v>
      </c>
      <c r="J73" s="58" t="s">
        <v>134</v>
      </c>
      <c r="K73" s="54">
        <f t="shared" si="3"/>
        <v>4087.3826683413718</v>
      </c>
      <c r="L73" s="54">
        <v>548.38232175207736</v>
      </c>
      <c r="M73" s="54">
        <v>3539.0003465892942</v>
      </c>
      <c r="N73" s="54">
        <v>0</v>
      </c>
      <c r="O73" s="54">
        <v>3539.0003465892942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83.141975330000008</v>
      </c>
      <c r="C75" s="54">
        <v>0</v>
      </c>
      <c r="D75" s="54">
        <v>0</v>
      </c>
      <c r="E75" s="54">
        <v>83.141975330000008</v>
      </c>
      <c r="F75" s="54">
        <v>403.86862733265804</v>
      </c>
      <c r="G75" s="54">
        <f t="shared" si="5"/>
        <v>487.01060266265802</v>
      </c>
      <c r="H75" s="42"/>
      <c r="I75" s="35" t="s">
        <v>48</v>
      </c>
      <c r="J75" s="58" t="s">
        <v>136</v>
      </c>
      <c r="K75" s="54">
        <f t="shared" si="3"/>
        <v>487.01060266265802</v>
      </c>
      <c r="L75" s="54">
        <v>83.141975330000008</v>
      </c>
      <c r="M75" s="54">
        <v>403.86862733265804</v>
      </c>
      <c r="N75" s="54">
        <v>0</v>
      </c>
      <c r="O75" s="54">
        <v>0</v>
      </c>
      <c r="P75" s="54">
        <v>403.86862733265804</v>
      </c>
      <c r="Q75" s="54">
        <v>0</v>
      </c>
    </row>
    <row r="76" spans="1:17" s="20" customFormat="1" ht="13.35" customHeight="1" x14ac:dyDescent="0.25">
      <c r="A76" s="54">
        <v>1574.3985401546763</v>
      </c>
      <c r="B76" s="54">
        <v>66.7632476</v>
      </c>
      <c r="C76" s="54">
        <v>0</v>
      </c>
      <c r="D76" s="54">
        <v>453.58043848802913</v>
      </c>
      <c r="E76" s="54">
        <v>2094.7422262427053</v>
      </c>
      <c r="F76" s="54">
        <v>720.53460347792588</v>
      </c>
      <c r="G76" s="54">
        <f t="shared" si="5"/>
        <v>2815.2768297206312</v>
      </c>
      <c r="H76" s="42"/>
      <c r="I76" s="35" t="s">
        <v>49</v>
      </c>
      <c r="J76" s="58" t="s">
        <v>137</v>
      </c>
      <c r="K76" s="54">
        <f t="shared" si="3"/>
        <v>2815.2768297206312</v>
      </c>
      <c r="L76" s="54">
        <v>344.65230794882194</v>
      </c>
      <c r="M76" s="54">
        <v>2470.6245217718092</v>
      </c>
      <c r="N76" s="54">
        <v>240.93058021273328</v>
      </c>
      <c r="O76" s="54">
        <v>499.18012844263006</v>
      </c>
      <c r="P76" s="54">
        <v>1373.9577511139446</v>
      </c>
      <c r="Q76" s="54">
        <v>356.55606200250133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345.07071500000001</v>
      </c>
      <c r="G77" s="54">
        <f t="shared" si="5"/>
        <v>345.07071500000001</v>
      </c>
      <c r="H77" s="42"/>
      <c r="I77" s="38" t="s">
        <v>171</v>
      </c>
      <c r="J77" s="38" t="s">
        <v>172</v>
      </c>
      <c r="K77" s="54">
        <f t="shared" si="3"/>
        <v>345.07071500000001</v>
      </c>
      <c r="L77" s="54">
        <v>0</v>
      </c>
      <c r="M77" s="54">
        <v>345.07071500000001</v>
      </c>
      <c r="N77" s="54">
        <v>0</v>
      </c>
      <c r="O77" s="54">
        <v>0</v>
      </c>
      <c r="P77" s="54">
        <v>345.07071500000001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42911.632591771842</v>
      </c>
      <c r="L78" s="54">
        <v>0</v>
      </c>
      <c r="M78" s="54">
        <v>42911.632591771842</v>
      </c>
      <c r="N78" s="54">
        <v>4140.9794462935679</v>
      </c>
      <c r="O78" s="54">
        <v>723.39415774889756</v>
      </c>
      <c r="P78" s="54">
        <v>14854.965216067943</v>
      </c>
      <c r="Q78" s="54">
        <v>23192.293771661345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35721.723841378312</v>
      </c>
      <c r="L79" s="54">
        <v>0</v>
      </c>
      <c r="M79" s="54">
        <v>35721.723841378312</v>
      </c>
      <c r="N79" s="54">
        <v>202.03598800960526</v>
      </c>
      <c r="O79" s="54">
        <v>384.09733252126927</v>
      </c>
      <c r="P79" s="54">
        <v>13450.248753764896</v>
      </c>
      <c r="Q79" s="54">
        <v>21685.341767082453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23192.293771661345</v>
      </c>
      <c r="B82" s="54">
        <v>14854.965216067943</v>
      </c>
      <c r="C82" s="54">
        <v>723.39415774889756</v>
      </c>
      <c r="D82" s="54">
        <v>4140.9794462935679</v>
      </c>
      <c r="E82" s="54">
        <v>42911.632591771842</v>
      </c>
      <c r="F82" s="54">
        <v>0</v>
      </c>
      <c r="G82" s="54">
        <f t="shared" ref="G82:G83" si="6">E82+F82</f>
        <v>42911.632591771842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21685.341767082453</v>
      </c>
      <c r="B83" s="54">
        <v>13450.248753764896</v>
      </c>
      <c r="C83" s="54">
        <v>384.09733252126927</v>
      </c>
      <c r="D83" s="54">
        <v>202.03598800960526</v>
      </c>
      <c r="E83" s="54">
        <v>35721.723841378312</v>
      </c>
      <c r="F83" s="54">
        <v>0</v>
      </c>
      <c r="G83" s="54">
        <f t="shared" si="6"/>
        <v>35721.723841378312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30286.962792010156</v>
      </c>
      <c r="L84" s="54">
        <v>0</v>
      </c>
      <c r="M84" s="54">
        <v>30286.962792010156</v>
      </c>
      <c r="N84" s="54">
        <v>0</v>
      </c>
      <c r="O84" s="54">
        <v>0</v>
      </c>
      <c r="P84" s="54">
        <v>10102.560453762215</v>
      </c>
      <c r="Q84" s="54">
        <v>20184.402338247939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26308.472029048953</v>
      </c>
      <c r="L85" s="54">
        <v>0</v>
      </c>
      <c r="M85" s="54">
        <v>26308.472029048953</v>
      </c>
      <c r="N85" s="54">
        <v>0</v>
      </c>
      <c r="O85" s="54">
        <v>0</v>
      </c>
      <c r="P85" s="54">
        <v>6124.0696908010132</v>
      </c>
      <c r="Q85" s="54">
        <v>20184.402338247939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3978.4907629612017</v>
      </c>
      <c r="L86" s="54">
        <v>0</v>
      </c>
      <c r="M86" s="54">
        <v>3978.4907629612017</v>
      </c>
      <c r="N86" s="54">
        <v>0</v>
      </c>
      <c r="O86" s="54">
        <v>0</v>
      </c>
      <c r="P86" s="54">
        <v>3978.4907629612017</v>
      </c>
      <c r="Q86" s="54">
        <v>0</v>
      </c>
    </row>
    <row r="87" spans="1:17" s="20" customFormat="1" ht="27.6" customHeight="1" x14ac:dyDescent="0.25">
      <c r="A87" s="54">
        <v>-68.188779783718687</v>
      </c>
      <c r="B87" s="54">
        <v>0</v>
      </c>
      <c r="C87" s="54">
        <v>0</v>
      </c>
      <c r="D87" s="54">
        <v>0</v>
      </c>
      <c r="E87" s="54">
        <v>-68.188779783718687</v>
      </c>
      <c r="F87" s="54">
        <v>-1.1050679999999999</v>
      </c>
      <c r="G87" s="54">
        <f t="shared" ref="G87" si="7">E87+F87</f>
        <v>-69.293847783718689</v>
      </c>
      <c r="H87" s="43"/>
      <c r="I87" s="33" t="s">
        <v>54</v>
      </c>
      <c r="J87" s="56" t="s">
        <v>145</v>
      </c>
      <c r="K87" s="54">
        <f t="shared" si="3"/>
        <v>-69.293847783718675</v>
      </c>
      <c r="L87" s="54">
        <v>0</v>
      </c>
      <c r="M87" s="54">
        <v>-69.293847783718675</v>
      </c>
      <c r="N87" s="54">
        <v>28.13786015057854</v>
      </c>
      <c r="O87" s="54">
        <v>-106.07857518500721</v>
      </c>
      <c r="P87" s="54">
        <v>0</v>
      </c>
      <c r="Q87" s="54">
        <v>8.6468672507100113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12625.774867761642</v>
      </c>
      <c r="L88" s="54">
        <v>0</v>
      </c>
      <c r="M88" s="54">
        <v>12625.774867761642</v>
      </c>
      <c r="N88" s="54">
        <v>4112.8415861429867</v>
      </c>
      <c r="O88" s="54">
        <v>829.4727329338798</v>
      </c>
      <c r="P88" s="54">
        <v>4752.4047623057277</v>
      </c>
      <c r="Q88" s="54">
        <v>2931.0557863789804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5435.8661173681139</v>
      </c>
      <c r="L89" s="54">
        <v>0</v>
      </c>
      <c r="M89" s="54">
        <v>5435.8661173681139</v>
      </c>
      <c r="N89" s="54">
        <v>173.89812785902404</v>
      </c>
      <c r="O89" s="54">
        <v>490.17590770625151</v>
      </c>
      <c r="P89" s="54">
        <v>3347.688300002681</v>
      </c>
      <c r="Q89" s="54">
        <v>1424.1037818000896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-2378.3100566837579</v>
      </c>
      <c r="L90" s="54">
        <v>-2378.3100566837579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1424.1037818000896</v>
      </c>
      <c r="B94" s="54">
        <v>3347.688300002681</v>
      </c>
      <c r="C94" s="54">
        <v>490.17590770625151</v>
      </c>
      <c r="D94" s="54">
        <v>173.89812785902404</v>
      </c>
      <c r="E94" s="54">
        <v>5435.8661173681139</v>
      </c>
      <c r="F94" s="54">
        <v>0</v>
      </c>
      <c r="G94" s="54">
        <f t="shared" ref="G94:G99" si="8">E94+F94</f>
        <v>5435.8661173681139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-2378.3100566837579</v>
      </c>
      <c r="G95" s="54">
        <f t="shared" si="8"/>
        <v>-2378.3100566837579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173.83930772732563</v>
      </c>
      <c r="B96" s="54">
        <v>163.27612472000004</v>
      </c>
      <c r="C96" s="54">
        <v>119.94329271604795</v>
      </c>
      <c r="D96" s="54">
        <v>255.93212234883933</v>
      </c>
      <c r="E96" s="54">
        <v>712.99084751221301</v>
      </c>
      <c r="F96" s="54">
        <v>333.10014674721543</v>
      </c>
      <c r="G96" s="54">
        <f t="shared" si="8"/>
        <v>1046.0909942594285</v>
      </c>
      <c r="H96" s="43"/>
      <c r="I96" s="33" t="s">
        <v>57</v>
      </c>
      <c r="J96" s="56" t="s">
        <v>151</v>
      </c>
      <c r="K96" s="54">
        <f t="shared" ref="K96:K109" si="9">L96+M96</f>
        <v>1046.0909942594285</v>
      </c>
      <c r="L96" s="54">
        <v>135.54486451610958</v>
      </c>
      <c r="M96" s="54">
        <v>910.54612974331883</v>
      </c>
      <c r="N96" s="54">
        <v>42.682108670938369</v>
      </c>
      <c r="O96" s="54">
        <v>115.47271171604794</v>
      </c>
      <c r="P96" s="54">
        <v>585.29158093534704</v>
      </c>
      <c r="Q96" s="54">
        <v>167.0997284209854</v>
      </c>
    </row>
    <row r="97" spans="1:17" s="17" customFormat="1" ht="13.35" customHeight="1" x14ac:dyDescent="0.25">
      <c r="A97" s="54">
        <v>0</v>
      </c>
      <c r="B97" s="54">
        <v>90.564201260000004</v>
      </c>
      <c r="C97" s="54">
        <v>0</v>
      </c>
      <c r="D97" s="54">
        <v>0</v>
      </c>
      <c r="E97" s="54">
        <v>90.564201260000004</v>
      </c>
      <c r="F97" s="54">
        <v>0</v>
      </c>
      <c r="G97" s="54">
        <f t="shared" si="8"/>
        <v>90.564201260000004</v>
      </c>
      <c r="H97" s="42"/>
      <c r="I97" s="35" t="s">
        <v>58</v>
      </c>
      <c r="J97" s="58" t="s">
        <v>152</v>
      </c>
      <c r="K97" s="54">
        <f t="shared" si="9"/>
        <v>91.644756260000008</v>
      </c>
      <c r="L97" s="54">
        <v>0</v>
      </c>
      <c r="M97" s="54">
        <v>91.644756260000008</v>
      </c>
      <c r="N97" s="54">
        <v>0</v>
      </c>
      <c r="O97" s="54">
        <v>0</v>
      </c>
      <c r="P97" s="54">
        <v>0</v>
      </c>
      <c r="Q97" s="54">
        <v>91.644756260000008</v>
      </c>
    </row>
    <row r="98" spans="1:17" s="17" customFormat="1" ht="13.35" customHeight="1" x14ac:dyDescent="0.25">
      <c r="A98" s="54">
        <v>110.5586328897253</v>
      </c>
      <c r="B98" s="54">
        <v>15.378513180000015</v>
      </c>
      <c r="C98" s="54">
        <v>0</v>
      </c>
      <c r="D98" s="54">
        <v>236.18195579394708</v>
      </c>
      <c r="E98" s="54">
        <v>362.11910186367237</v>
      </c>
      <c r="F98" s="54">
        <v>198.11780932906603</v>
      </c>
      <c r="G98" s="54">
        <f t="shared" si="8"/>
        <v>560.23691119273838</v>
      </c>
      <c r="H98" s="42"/>
      <c r="I98" s="35" t="s">
        <v>59</v>
      </c>
      <c r="J98" s="58" t="s">
        <v>153</v>
      </c>
      <c r="K98" s="54">
        <f t="shared" si="9"/>
        <v>560.23691119273838</v>
      </c>
      <c r="L98" s="54">
        <v>15.378513180000015</v>
      </c>
      <c r="M98" s="54">
        <v>544.85839801273835</v>
      </c>
      <c r="N98" s="54">
        <v>0</v>
      </c>
      <c r="O98" s="54">
        <v>0</v>
      </c>
      <c r="P98" s="54">
        <v>544.85839801273835</v>
      </c>
      <c r="Q98" s="54">
        <v>0</v>
      </c>
    </row>
    <row r="99" spans="1:17" s="20" customFormat="1" ht="13.35" customHeight="1" x14ac:dyDescent="0.25">
      <c r="A99" s="54">
        <v>63.280674837600337</v>
      </c>
      <c r="B99" s="54">
        <v>57.333410280000031</v>
      </c>
      <c r="C99" s="54">
        <v>119.94329271604795</v>
      </c>
      <c r="D99" s="54">
        <v>19.750166554892282</v>
      </c>
      <c r="E99" s="54">
        <v>260.30754438854063</v>
      </c>
      <c r="F99" s="54">
        <v>133.90178241814942</v>
      </c>
      <c r="G99" s="54">
        <f t="shared" si="8"/>
        <v>394.20932680669006</v>
      </c>
      <c r="H99" s="42"/>
      <c r="I99" s="35" t="s">
        <v>60</v>
      </c>
      <c r="J99" s="58" t="s">
        <v>154</v>
      </c>
      <c r="K99" s="54">
        <f t="shared" si="9"/>
        <v>394.20932680669</v>
      </c>
      <c r="L99" s="54">
        <v>120.16635133610959</v>
      </c>
      <c r="M99" s="54">
        <v>274.04297547058042</v>
      </c>
      <c r="N99" s="54">
        <v>42.682108670938369</v>
      </c>
      <c r="O99" s="54">
        <v>115.47271171604794</v>
      </c>
      <c r="P99" s="54">
        <v>40.433182922608687</v>
      </c>
      <c r="Q99" s="54">
        <v>75.454972160985406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3057.556060684376</v>
      </c>
      <c r="L100" s="54">
        <v>-2180.7547744526405</v>
      </c>
      <c r="M100" s="54">
        <v>5238.3108351370165</v>
      </c>
      <c r="N100" s="54">
        <v>387.14814153693391</v>
      </c>
      <c r="O100" s="54">
        <v>494.64648870623398</v>
      </c>
      <c r="P100" s="54">
        <v>2925.6728437873317</v>
      </c>
      <c r="Q100" s="54">
        <v>1430.8433611064306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1430.8433611064306</v>
      </c>
      <c r="B102" s="54">
        <v>2925.6728437873317</v>
      </c>
      <c r="C102" s="54">
        <v>494.64648870623398</v>
      </c>
      <c r="D102" s="54">
        <v>387.14814153693391</v>
      </c>
      <c r="E102" s="54">
        <v>5238.3108351370165</v>
      </c>
      <c r="F102" s="54">
        <v>-2180.7547744526405</v>
      </c>
      <c r="G102" s="54">
        <f t="shared" ref="G102" si="10">E102+F102</f>
        <v>3057.556060684376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10247.464811077747</v>
      </c>
      <c r="L103" s="54">
        <v>0</v>
      </c>
      <c r="M103" s="54">
        <v>10247.464811077747</v>
      </c>
      <c r="N103" s="54">
        <v>4927.3581282336881</v>
      </c>
      <c r="O103" s="54">
        <v>308.43046648934751</v>
      </c>
      <c r="P103" s="54">
        <v>2355.2726204806518</v>
      </c>
      <c r="Q103" s="54">
        <v>2656.4035958740601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9741.6803607045767</v>
      </c>
      <c r="L104" s="54">
        <v>0</v>
      </c>
      <c r="M104" s="54">
        <v>9741.6803607045767</v>
      </c>
      <c r="N104" s="54">
        <v>4392.76906402858</v>
      </c>
      <c r="O104" s="54">
        <v>345.57328009402863</v>
      </c>
      <c r="P104" s="54">
        <v>2357.7329027206515</v>
      </c>
      <c r="Q104" s="54">
        <v>2645.6051138613157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531.58521737317221</v>
      </c>
      <c r="L105" s="54">
        <v>0</v>
      </c>
      <c r="M105" s="54">
        <v>531.58521737317221</v>
      </c>
      <c r="N105" s="54">
        <v>522.06905489470387</v>
      </c>
      <c r="O105" s="54">
        <v>1.754635875750727</v>
      </c>
      <c r="P105" s="54">
        <v>-3.0368774100000002</v>
      </c>
      <c r="Q105" s="54">
        <v>10.798404012717487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-25.80076699999999</v>
      </c>
      <c r="L106" s="54">
        <v>0</v>
      </c>
      <c r="M106" s="54">
        <v>-25.80076699999999</v>
      </c>
      <c r="N106" s="54">
        <v>12.520009310404868</v>
      </c>
      <c r="O106" s="54">
        <v>-38.897449480431888</v>
      </c>
      <c r="P106" s="54">
        <v>0.57659517000000016</v>
      </c>
      <c r="Q106" s="54">
        <v>7.800002703195366E-5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7189.908750393528</v>
      </c>
      <c r="L107" s="54">
        <v>0</v>
      </c>
      <c r="M107" s="54">
        <v>7189.908750393528</v>
      </c>
      <c r="N107" s="54">
        <v>3938.9434582839626</v>
      </c>
      <c r="O107" s="54">
        <v>339.29682522762829</v>
      </c>
      <c r="P107" s="54">
        <v>1404.7164623030467</v>
      </c>
      <c r="Q107" s="54">
        <v>1506.9520045788909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-561.4045420153476</v>
      </c>
      <c r="M108" s="54">
        <v>561.40454201534749</v>
      </c>
      <c r="N108" s="54">
        <v>240.78291716142095</v>
      </c>
      <c r="O108" s="54">
        <v>222.04641558357852</v>
      </c>
      <c r="P108" s="54">
        <v>130.92876266728899</v>
      </c>
      <c r="Q108" s="54">
        <v>-32.353553396940988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1.2573764252010733E-10</v>
      </c>
      <c r="L109" s="52">
        <v>-1619.3502324373055</v>
      </c>
      <c r="M109" s="52">
        <v>1619.3502324374313</v>
      </c>
      <c r="N109" s="52">
        <v>-842.04944557422641</v>
      </c>
      <c r="O109" s="52">
        <v>303.46643186098862</v>
      </c>
      <c r="P109" s="52">
        <v>1844.1879229424389</v>
      </c>
      <c r="Q109" s="52">
        <v>313.74532320819804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1"/>
  <sheetViews>
    <sheetView showGridLines="0" topLeftCell="B1" zoomScale="75" zoomScaleNormal="75" workbookViewId="0">
      <pane ySplit="8" topLeftCell="A4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213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8945.0734186642931</v>
      </c>
      <c r="B10" s="54">
        <v>10650.935351083188</v>
      </c>
      <c r="C10" s="54">
        <v>103320.65972783956</v>
      </c>
      <c r="D10" s="54">
        <v>95303.848272774063</v>
      </c>
      <c r="E10" s="54">
        <v>218220.51677036108</v>
      </c>
      <c r="F10" s="54">
        <v>0</v>
      </c>
      <c r="G10" s="54">
        <f>E10+F10</f>
        <v>218220.51677036108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4521.7228990717185</v>
      </c>
      <c r="B11" s="54">
        <v>607.37428487931629</v>
      </c>
      <c r="C11" s="54">
        <v>103305.3949933449</v>
      </c>
      <c r="D11" s="54">
        <v>94783.306252824128</v>
      </c>
      <c r="E11" s="54">
        <v>203217.79843012005</v>
      </c>
      <c r="F11" s="54">
        <v>0</v>
      </c>
      <c r="G11" s="54">
        <f t="shared" ref="G11:G17" si="0">E11+F11</f>
        <v>203217.79843012005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2854.3196983570729</v>
      </c>
      <c r="B12" s="54">
        <v>293.33694695015396</v>
      </c>
      <c r="C12" s="54">
        <v>15.26473449464012</v>
      </c>
      <c r="D12" s="54">
        <v>520.54201994993764</v>
      </c>
      <c r="E12" s="54">
        <v>3683.4633997518049</v>
      </c>
      <c r="F12" s="54">
        <v>0</v>
      </c>
      <c r="G12" s="54">
        <f t="shared" si="0"/>
        <v>3683.4633997518049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1569.0308212355021</v>
      </c>
      <c r="B13" s="54">
        <v>9750.2241192537149</v>
      </c>
      <c r="C13" s="54">
        <v>0</v>
      </c>
      <c r="D13" s="54">
        <v>0</v>
      </c>
      <c r="E13" s="54">
        <v>11319.25494048922</v>
      </c>
      <c r="F13" s="54">
        <v>0</v>
      </c>
      <c r="G13" s="54">
        <f t="shared" si="0"/>
        <v>11319.25494048922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5660.5504427008609</v>
      </c>
      <c r="F14" s="54">
        <v>0</v>
      </c>
      <c r="G14" s="54">
        <f t="shared" si="0"/>
        <v>5660.5504427008609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109839.98407611328</v>
      </c>
      <c r="G15" s="54">
        <f t="shared" si="0"/>
        <v>109839.98407611328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22058.044736309927</v>
      </c>
      <c r="G16" s="54">
        <f t="shared" si="0"/>
        <v>22058.044736309927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9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87781.939339803343</v>
      </c>
      <c r="G17" s="54">
        <f t="shared" si="0"/>
        <v>87781.939339803343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9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161449.53864500878</v>
      </c>
      <c r="L18" s="54">
        <v>0</v>
      </c>
      <c r="M18" s="54">
        <v>161449.53864500878</v>
      </c>
      <c r="N18" s="54">
        <v>67306.187880295198</v>
      </c>
      <c r="O18" s="54">
        <v>89217.90463030219</v>
      </c>
      <c r="P18" s="54">
        <v>2663.0106439215392</v>
      </c>
      <c r="Q18" s="54">
        <v>2262.4354904898532</v>
      </c>
    </row>
    <row r="19" spans="1:19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128865.94863433033</v>
      </c>
      <c r="L19" s="54">
        <v>128865.94863433033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9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24434.25598354001</v>
      </c>
      <c r="L20" s="54">
        <v>24434.25598354001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S20" s="68"/>
    </row>
    <row r="21" spans="1:19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104431.69265079031</v>
      </c>
      <c r="L21" s="54">
        <v>104431.69265079031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9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62431.528568053152</v>
      </c>
      <c r="L22" s="54">
        <v>0</v>
      </c>
      <c r="M22" s="54">
        <v>62431.528568053152</v>
      </c>
      <c r="N22" s="54">
        <v>27997.660392478843</v>
      </c>
      <c r="O22" s="54">
        <v>14102.755097537383</v>
      </c>
      <c r="P22" s="54">
        <v>7987.9247071616473</v>
      </c>
      <c r="Q22" s="54">
        <v>6682.6379281744403</v>
      </c>
    </row>
    <row r="23" spans="1:19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7568.6156881896095</v>
      </c>
      <c r="L23" s="54">
        <v>0</v>
      </c>
      <c r="M23" s="54">
        <v>7568.6156881896095</v>
      </c>
      <c r="N23" s="54">
        <v>4110.4380675396578</v>
      </c>
      <c r="O23" s="54">
        <v>373.59289438000593</v>
      </c>
      <c r="P23" s="54">
        <v>1488.9089809160901</v>
      </c>
      <c r="Q23" s="54">
        <v>1595.6757453538553</v>
      </c>
    </row>
    <row r="24" spans="1:19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35836.948321646501</v>
      </c>
      <c r="L24" s="54">
        <v>-19025.964558217041</v>
      </c>
      <c r="M24" s="54">
        <v>54862.912879863543</v>
      </c>
      <c r="N24" s="54">
        <v>23887.22232493919</v>
      </c>
      <c r="O24" s="54">
        <v>13729.162203157379</v>
      </c>
      <c r="P24" s="54">
        <v>6499.0157262455577</v>
      </c>
      <c r="Q24" s="54">
        <v>5086.9621828205845</v>
      </c>
    </row>
    <row r="25" spans="1:19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9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9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9" s="20" customFormat="1" ht="13.65" customHeight="1" x14ac:dyDescent="0.25">
      <c r="A28" s="54">
        <v>6682.6379281744403</v>
      </c>
      <c r="B28" s="54">
        <v>7987.9247071616473</v>
      </c>
      <c r="C28" s="54">
        <v>14102.755097537383</v>
      </c>
      <c r="D28" s="54">
        <v>27997.660392478843</v>
      </c>
      <c r="E28" s="54">
        <v>62431.528568053152</v>
      </c>
      <c r="F28" s="54">
        <v>0</v>
      </c>
      <c r="G28" s="54">
        <f t="shared" ref="G28:G29" si="2">E28+F28</f>
        <v>62431.528568053152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9" s="18" customFormat="1" ht="29.4" customHeight="1" x14ac:dyDescent="0.25">
      <c r="A29" s="54">
        <v>5086.9621828205854</v>
      </c>
      <c r="B29" s="54">
        <v>6499.0157262455577</v>
      </c>
      <c r="C29" s="54">
        <v>13729.162203157377</v>
      </c>
      <c r="D29" s="54">
        <v>23887.222324939186</v>
      </c>
      <c r="E29" s="54">
        <v>54862.912879863543</v>
      </c>
      <c r="F29" s="54">
        <v>-19025.964558217041</v>
      </c>
      <c r="G29" s="54">
        <f t="shared" si="2"/>
        <v>35836.948321646501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9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33128.416376569425</v>
      </c>
      <c r="L30" s="54">
        <v>1791.3530720000001</v>
      </c>
      <c r="M30" s="54">
        <v>31337.063304569427</v>
      </c>
      <c r="N30" s="54">
        <v>17590.147578278495</v>
      </c>
      <c r="O30" s="54">
        <v>5803.2533624591279</v>
      </c>
      <c r="P30" s="54">
        <v>6333.20158929851</v>
      </c>
      <c r="Q30" s="54">
        <v>1610.4607745332914</v>
      </c>
    </row>
    <row r="31" spans="1:19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28681.647262843788</v>
      </c>
      <c r="L31" s="54">
        <v>1459.214882</v>
      </c>
      <c r="M31" s="54">
        <v>27222.432380843788</v>
      </c>
      <c r="N31" s="54">
        <v>15626.093965906493</v>
      </c>
      <c r="O31" s="54">
        <v>4953.4764653702132</v>
      </c>
      <c r="P31" s="54">
        <v>5214.8068477943898</v>
      </c>
      <c r="Q31" s="54">
        <v>1428.0551017726866</v>
      </c>
    </row>
    <row r="32" spans="1:19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4446.7691137256406</v>
      </c>
      <c r="L32" s="54">
        <v>332.13819000000001</v>
      </c>
      <c r="M32" s="54">
        <v>4114.630923725641</v>
      </c>
      <c r="N32" s="54">
        <v>1964.053612372001</v>
      </c>
      <c r="O32" s="54">
        <v>849.77689708891444</v>
      </c>
      <c r="P32" s="54">
        <v>1118.39474150412</v>
      </c>
      <c r="Q32" s="54">
        <v>182.40567276060474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7250.0317247545854</v>
      </c>
      <c r="L33" s="54">
        <v>0</v>
      </c>
      <c r="M33" s="54">
        <v>7250.0317247545854</v>
      </c>
      <c r="N33" s="54">
        <v>22.812253352436603</v>
      </c>
      <c r="O33" s="54">
        <v>1265.0252432890063</v>
      </c>
      <c r="P33" s="54">
        <v>0.82038294000000012</v>
      </c>
      <c r="Q33" s="54">
        <v>43.3170034422822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5918.0568417308614</v>
      </c>
      <c r="L34" s="54">
        <v>0</v>
      </c>
      <c r="M34" s="54">
        <v>5918.0568417308614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1331.9748830237249</v>
      </c>
      <c r="L35" s="54">
        <v>0</v>
      </c>
      <c r="M35" s="54">
        <v>1331.9748830237249</v>
      </c>
      <c r="N35" s="54">
        <v>22.812253352436603</v>
      </c>
      <c r="O35" s="54">
        <v>1265.0252432890063</v>
      </c>
      <c r="P35" s="54">
        <v>0.82038294000000012</v>
      </c>
      <c r="Q35" s="54">
        <v>43.3170034422822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722.71326475337287</v>
      </c>
      <c r="L36" s="54">
        <v>0</v>
      </c>
      <c r="M36" s="54">
        <v>722.71326475337287</v>
      </c>
      <c r="N36" s="54">
        <v>339.59248790105886</v>
      </c>
      <c r="O36" s="54">
        <v>0</v>
      </c>
      <c r="P36" s="54">
        <v>9.3869004099999991</v>
      </c>
      <c r="Q36" s="54">
        <v>116.22747741231395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257.50639903000001</v>
      </c>
      <c r="L37" s="54">
        <v>0</v>
      </c>
      <c r="M37" s="54">
        <v>257.50639903000001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465.2068657233728</v>
      </c>
      <c r="L38" s="54">
        <v>0</v>
      </c>
      <c r="M38" s="54">
        <v>465.2068657233728</v>
      </c>
      <c r="N38" s="54">
        <v>339.59248790105886</v>
      </c>
      <c r="O38" s="54">
        <v>0</v>
      </c>
      <c r="P38" s="54">
        <v>9.3869004099999991</v>
      </c>
      <c r="Q38" s="54">
        <v>116.22747741231395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24567.146803482519</v>
      </c>
      <c r="L39" s="54">
        <v>0</v>
      </c>
      <c r="M39" s="54">
        <v>24567.146803482519</v>
      </c>
      <c r="N39" s="54">
        <v>10724.293048748967</v>
      </c>
      <c r="O39" s="54">
        <v>7034.4764917892453</v>
      </c>
      <c r="P39" s="54">
        <v>1663.2896353331378</v>
      </c>
      <c r="Q39" s="54">
        <v>5145.0876276111803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23171.140089875324</v>
      </c>
      <c r="L40" s="54">
        <v>0</v>
      </c>
      <c r="M40" s="54">
        <v>23171.140089875324</v>
      </c>
      <c r="N40" s="54">
        <v>10724.293048748967</v>
      </c>
      <c r="O40" s="54">
        <v>7034.4764917892453</v>
      </c>
      <c r="P40" s="54">
        <v>1663.2896353331378</v>
      </c>
      <c r="Q40" s="54">
        <v>3749.0809140039764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1396.0067136072039</v>
      </c>
      <c r="L41" s="54">
        <v>0</v>
      </c>
      <c r="M41" s="54">
        <v>1396.0067136072039</v>
      </c>
      <c r="N41" s="54">
        <v>0</v>
      </c>
      <c r="O41" s="54">
        <v>0</v>
      </c>
      <c r="P41" s="54">
        <v>0</v>
      </c>
      <c r="Q41" s="54">
        <v>1396.0067136072039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16998.53111529291</v>
      </c>
      <c r="L42" s="54">
        <v>0</v>
      </c>
      <c r="M42" s="54">
        <v>16998.53111529291</v>
      </c>
      <c r="N42" s="54">
        <v>6613.8549812093088</v>
      </c>
      <c r="O42" s="54">
        <v>6660.883597409239</v>
      </c>
      <c r="P42" s="54">
        <v>174.38065441704771</v>
      </c>
      <c r="Q42" s="54">
        <v>3549.411882257325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5145.0876276111803</v>
      </c>
      <c r="B44" s="54">
        <v>1663.2896353331378</v>
      </c>
      <c r="C44" s="54">
        <v>7034.4764917892453</v>
      </c>
      <c r="D44" s="54">
        <v>10724.293048748967</v>
      </c>
      <c r="E44" s="54">
        <v>24567.146803482519</v>
      </c>
      <c r="F44" s="54">
        <v>0</v>
      </c>
      <c r="G44" s="54">
        <f>E44+F44</f>
        <v>24567.146803482519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3549.411882257325</v>
      </c>
      <c r="B45" s="54">
        <v>174.38065441704771</v>
      </c>
      <c r="C45" s="54">
        <v>6660.883597409239</v>
      </c>
      <c r="D45" s="54">
        <v>6613.8549812093088</v>
      </c>
      <c r="E45" s="54">
        <v>16998.53111529291</v>
      </c>
      <c r="F45" s="54">
        <v>0</v>
      </c>
      <c r="G45" s="54">
        <f t="shared" ref="G45:G60" si="4">E45+F45</f>
        <v>16998.53111529291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20679.523857569427</v>
      </c>
      <c r="B46" s="54">
        <v>0</v>
      </c>
      <c r="C46" s="54">
        <v>0</v>
      </c>
      <c r="D46" s="54">
        <v>0</v>
      </c>
      <c r="E46" s="54">
        <v>20679.523857569427</v>
      </c>
      <c r="F46" s="54">
        <v>12448.892519000001</v>
      </c>
      <c r="G46" s="54">
        <f t="shared" si="4"/>
        <v>33128.416376569425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17774.108493843785</v>
      </c>
      <c r="B47" s="54">
        <v>0</v>
      </c>
      <c r="C47" s="54">
        <v>0</v>
      </c>
      <c r="D47" s="54">
        <v>0</v>
      </c>
      <c r="E47" s="54">
        <v>17774.108493843785</v>
      </c>
      <c r="F47" s="54">
        <v>10907.538769000001</v>
      </c>
      <c r="G47" s="54">
        <f t="shared" si="4"/>
        <v>28681.647262843784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2905.4153637256404</v>
      </c>
      <c r="B48" s="54">
        <v>0</v>
      </c>
      <c r="C48" s="54">
        <v>0</v>
      </c>
      <c r="D48" s="54">
        <v>0</v>
      </c>
      <c r="E48" s="54">
        <v>2905.4153637256404</v>
      </c>
      <c r="F48" s="54">
        <v>1541.35375</v>
      </c>
      <c r="G48" s="54">
        <f t="shared" si="4"/>
        <v>4446.7691137256406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7084.9260325345876</v>
      </c>
      <c r="C49" s="54">
        <v>0</v>
      </c>
      <c r="D49" s="54">
        <v>0</v>
      </c>
      <c r="E49" s="54">
        <v>7084.9260325345876</v>
      </c>
      <c r="F49" s="54">
        <v>165.10569222000001</v>
      </c>
      <c r="G49" s="54">
        <f t="shared" si="4"/>
        <v>7250.0317247545872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5892.3114081708618</v>
      </c>
      <c r="C50" s="54">
        <v>0</v>
      </c>
      <c r="D50" s="54">
        <v>0</v>
      </c>
      <c r="E50" s="54">
        <v>5892.3114081708618</v>
      </c>
      <c r="F50" s="54">
        <v>25.745433560000002</v>
      </c>
      <c r="G50" s="54">
        <f t="shared" si="4"/>
        <v>5918.0568417308614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1192.6146243637252</v>
      </c>
      <c r="C51" s="54">
        <v>0</v>
      </c>
      <c r="D51" s="54">
        <v>0</v>
      </c>
      <c r="E51" s="54">
        <v>1192.6146243637252</v>
      </c>
      <c r="F51" s="54">
        <v>139.36025866000003</v>
      </c>
      <c r="G51" s="54">
        <f t="shared" si="4"/>
        <v>1331.9748830237252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722.71326475337275</v>
      </c>
      <c r="L52" s="54">
        <v>48.508921000000001</v>
      </c>
      <c r="M52" s="54">
        <v>674.20434375337277</v>
      </c>
      <c r="N52" s="54">
        <v>0</v>
      </c>
      <c r="O52" s="54">
        <v>0</v>
      </c>
      <c r="P52" s="54">
        <v>674.20434375337277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257.50639903000001</v>
      </c>
      <c r="L53" s="54">
        <v>0</v>
      </c>
      <c r="M53" s="54">
        <v>257.50639903000001</v>
      </c>
      <c r="N53" s="54">
        <v>0</v>
      </c>
      <c r="O53" s="54">
        <v>0</v>
      </c>
      <c r="P53" s="54">
        <v>257.50639903000001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465.2068657233728</v>
      </c>
      <c r="L54" s="54">
        <v>48.508921000000001</v>
      </c>
      <c r="M54" s="54">
        <v>416.69794472337281</v>
      </c>
      <c r="N54" s="54">
        <v>0</v>
      </c>
      <c r="O54" s="54">
        <v>0</v>
      </c>
      <c r="P54" s="54">
        <v>416.69794472337281</v>
      </c>
      <c r="Q54" s="54">
        <v>0</v>
      </c>
    </row>
    <row r="55" spans="1:17" s="22" customFormat="1" ht="13.35" customHeight="1" x14ac:dyDescent="0.25">
      <c r="A55" s="54">
        <v>1475.9100376787064</v>
      </c>
      <c r="B55" s="54">
        <v>843.98259110338563</v>
      </c>
      <c r="C55" s="54">
        <v>341917.42513368354</v>
      </c>
      <c r="D55" s="54">
        <v>6496.554562055836</v>
      </c>
      <c r="E55" s="54">
        <v>350733.87232452136</v>
      </c>
      <c r="F55" s="54">
        <v>317927.02798418869</v>
      </c>
      <c r="G55" s="54">
        <f t="shared" si="4"/>
        <v>668660.90030871006</v>
      </c>
      <c r="H55" s="43"/>
      <c r="I55" s="33" t="s">
        <v>32</v>
      </c>
      <c r="J55" s="56" t="s">
        <v>121</v>
      </c>
      <c r="K55" s="54">
        <f t="shared" si="3"/>
        <v>668660.90030871017</v>
      </c>
      <c r="L55" s="54">
        <v>309086.55137675983</v>
      </c>
      <c r="M55" s="54">
        <v>359574.34893195034</v>
      </c>
      <c r="N55" s="54">
        <v>12766.872215087304</v>
      </c>
      <c r="O55" s="54">
        <v>346210.12112836953</v>
      </c>
      <c r="P55" s="54">
        <v>205.97427163344551</v>
      </c>
      <c r="Q55" s="54">
        <v>391.38131686008768</v>
      </c>
    </row>
    <row r="56" spans="1:17" s="22" customFormat="1" ht="13.35" customHeight="1" x14ac:dyDescent="0.25">
      <c r="A56" s="54">
        <v>515.92632458109972</v>
      </c>
      <c r="B56" s="54">
        <v>336.14779576429112</v>
      </c>
      <c r="C56" s="54">
        <v>156391.60112169653</v>
      </c>
      <c r="D56" s="54">
        <v>2279.1002643613579</v>
      </c>
      <c r="E56" s="54">
        <v>159522.77550640327</v>
      </c>
      <c r="F56" s="54">
        <v>89903.025732430353</v>
      </c>
      <c r="G56" s="54">
        <f t="shared" si="4"/>
        <v>249425.80123883364</v>
      </c>
      <c r="H56" s="42"/>
      <c r="I56" s="35" t="s">
        <v>33</v>
      </c>
      <c r="J56" s="58" t="s">
        <v>122</v>
      </c>
      <c r="K56" s="54">
        <f t="shared" si="3"/>
        <v>249425.80123883361</v>
      </c>
      <c r="L56" s="54">
        <v>136359.92897903579</v>
      </c>
      <c r="M56" s="54">
        <v>113065.87225979782</v>
      </c>
      <c r="N56" s="54">
        <v>3468.3084263048545</v>
      </c>
      <c r="O56" s="54">
        <v>109008.38846702382</v>
      </c>
      <c r="P56" s="54">
        <v>205.25486709344551</v>
      </c>
      <c r="Q56" s="54">
        <v>383.92049937571323</v>
      </c>
    </row>
    <row r="57" spans="1:17" s="22" customFormat="1" ht="13.35" customHeight="1" x14ac:dyDescent="0.25">
      <c r="A57" s="54">
        <v>319.35487660209634</v>
      </c>
      <c r="B57" s="54">
        <v>459.79943758106481</v>
      </c>
      <c r="C57" s="54">
        <v>172962.25639945996</v>
      </c>
      <c r="D57" s="54">
        <v>4700.1410440227501</v>
      </c>
      <c r="E57" s="54">
        <v>178441.5517576659</v>
      </c>
      <c r="F57" s="54">
        <v>122951.75785141569</v>
      </c>
      <c r="G57" s="54">
        <f t="shared" si="4"/>
        <v>301393.3096090816</v>
      </c>
      <c r="H57" s="42"/>
      <c r="I57" s="45" t="s">
        <v>34</v>
      </c>
      <c r="J57" s="58" t="s">
        <v>123</v>
      </c>
      <c r="K57" s="54">
        <f t="shared" si="3"/>
        <v>301393.3096090816</v>
      </c>
      <c r="L57" s="54">
        <v>167557.49100841736</v>
      </c>
      <c r="M57" s="54">
        <v>133835.81860066424</v>
      </c>
      <c r="N57" s="54">
        <v>13290.315943232494</v>
      </c>
      <c r="O57" s="54">
        <v>120545.50265743176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1876.8695417275289</v>
      </c>
      <c r="D58" s="54">
        <v>-499.60562227900573</v>
      </c>
      <c r="E58" s="54">
        <v>1377.263919448523</v>
      </c>
      <c r="F58" s="54">
        <v>68.137988210885041</v>
      </c>
      <c r="G58" s="54">
        <f t="shared" si="4"/>
        <v>1445.4019076594079</v>
      </c>
      <c r="H58" s="42"/>
      <c r="I58" s="35" t="s">
        <v>35</v>
      </c>
      <c r="J58" s="58" t="s">
        <v>124</v>
      </c>
      <c r="K58" s="54">
        <f t="shared" si="3"/>
        <v>1445.4019076594077</v>
      </c>
      <c r="L58" s="54">
        <v>1377.2639194485225</v>
      </c>
      <c r="M58" s="54">
        <v>68.137988210885283</v>
      </c>
      <c r="N58" s="54">
        <v>-4020.4509620822846</v>
      </c>
      <c r="O58" s="54">
        <v>4088.58895029317</v>
      </c>
      <c r="P58" s="54">
        <v>0</v>
      </c>
      <c r="Q58" s="54">
        <v>0</v>
      </c>
    </row>
    <row r="59" spans="1:17" s="22" customFormat="1" ht="13.35" customHeight="1" x14ac:dyDescent="0.25">
      <c r="A59" s="54">
        <v>640.2566760046127</v>
      </c>
      <c r="B59" s="54">
        <v>28.91791280409025</v>
      </c>
      <c r="C59" s="54">
        <v>10686.698070799443</v>
      </c>
      <c r="D59" s="54">
        <v>5.9951585804279217</v>
      </c>
      <c r="E59" s="54">
        <v>11361.867818188572</v>
      </c>
      <c r="F59" s="54">
        <v>105003.78644413178</v>
      </c>
      <c r="G59" s="54">
        <f t="shared" si="4"/>
        <v>116365.65426232036</v>
      </c>
      <c r="H59" s="42"/>
      <c r="I59" s="45" t="s">
        <v>36</v>
      </c>
      <c r="J59" s="46" t="s">
        <v>170</v>
      </c>
      <c r="K59" s="54">
        <f t="shared" si="3"/>
        <v>116365.65426232036</v>
      </c>
      <c r="L59" s="54">
        <v>3791.8663898581704</v>
      </c>
      <c r="M59" s="54">
        <v>112573.78787246218</v>
      </c>
      <c r="N59" s="54">
        <v>6.2223416964499592</v>
      </c>
      <c r="O59" s="54">
        <v>112567.56553076574</v>
      </c>
      <c r="P59" s="54">
        <v>0</v>
      </c>
      <c r="Q59" s="54">
        <v>0</v>
      </c>
    </row>
    <row r="60" spans="1:17" s="21" customFormat="1" ht="13.35" customHeight="1" x14ac:dyDescent="0.25">
      <c r="A60" s="54">
        <v>0.37216049089752834</v>
      </c>
      <c r="B60" s="54">
        <v>19.117444953939405</v>
      </c>
      <c r="C60" s="54">
        <v>5.795276050781037E-32</v>
      </c>
      <c r="D60" s="54">
        <v>10.923717370306285</v>
      </c>
      <c r="E60" s="54">
        <v>30.413322815143221</v>
      </c>
      <c r="F60" s="54">
        <v>0.31996799999999997</v>
      </c>
      <c r="G60" s="54">
        <f t="shared" si="4"/>
        <v>30.733290815143221</v>
      </c>
      <c r="H60" s="42"/>
      <c r="I60" s="35" t="s">
        <v>37</v>
      </c>
      <c r="J60" s="58" t="s">
        <v>125</v>
      </c>
      <c r="K60" s="54">
        <f t="shared" si="3"/>
        <v>30.733290815143217</v>
      </c>
      <c r="L60" s="54">
        <v>1.08E-3</v>
      </c>
      <c r="M60" s="54">
        <v>30.732210815143215</v>
      </c>
      <c r="N60" s="54">
        <v>22.47646593579092</v>
      </c>
      <c r="O60" s="54">
        <v>7.5522854977807224E-2</v>
      </c>
      <c r="P60" s="54">
        <v>0.71940453999999987</v>
      </c>
      <c r="Q60" s="54">
        <v>7.4608174843744894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42816.915742404213</v>
      </c>
      <c r="L61" s="54">
        <v>0</v>
      </c>
      <c r="M61" s="54">
        <v>42816.915742404213</v>
      </c>
      <c r="N61" s="54">
        <v>4453.9753957174953</v>
      </c>
      <c r="O61" s="54">
        <v>2741.7804971032638</v>
      </c>
      <c r="P61" s="54">
        <v>8712.0196435842936</v>
      </c>
      <c r="Q61" s="54">
        <v>26909.140205999222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35248.300054214604</v>
      </c>
      <c r="L62" s="54">
        <v>0</v>
      </c>
      <c r="M62" s="54">
        <v>35248.300054214604</v>
      </c>
      <c r="N62" s="54">
        <v>343.53732817783748</v>
      </c>
      <c r="O62" s="54">
        <v>2368.1876027232579</v>
      </c>
      <c r="P62" s="54">
        <v>7223.1106626682031</v>
      </c>
      <c r="Q62" s="54">
        <v>25313.464460645366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26909.140205999222</v>
      </c>
      <c r="B64" s="54">
        <v>8712.0196435842936</v>
      </c>
      <c r="C64" s="54">
        <v>2741.7804971032638</v>
      </c>
      <c r="D64" s="54">
        <v>4453.9753957174953</v>
      </c>
      <c r="E64" s="54">
        <v>42816.915742404213</v>
      </c>
      <c r="F64" s="54">
        <v>0</v>
      </c>
      <c r="G64" s="54">
        <f t="shared" ref="G64:G77" si="5">E64+F64</f>
        <v>42816.915742404213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25313.464460645366</v>
      </c>
      <c r="B65" s="54">
        <v>7223.1106626682031</v>
      </c>
      <c r="C65" s="54">
        <v>2368.1876027232579</v>
      </c>
      <c r="D65" s="54">
        <v>343.53732817783748</v>
      </c>
      <c r="E65" s="54">
        <v>35248.300054214604</v>
      </c>
      <c r="F65" s="54">
        <v>0</v>
      </c>
      <c r="G65" s="54">
        <f t="shared" si="5"/>
        <v>35248.300054214604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10510.519187523949</v>
      </c>
      <c r="C66" s="54">
        <v>0</v>
      </c>
      <c r="D66" s="54">
        <v>0</v>
      </c>
      <c r="E66" s="54">
        <v>10510.519187523949</v>
      </c>
      <c r="F66" s="54">
        <v>178.313444</v>
      </c>
      <c r="G66" s="54">
        <f t="shared" si="5"/>
        <v>10688.832631523948</v>
      </c>
      <c r="H66" s="43"/>
      <c r="I66" s="33" t="s">
        <v>39</v>
      </c>
      <c r="J66" s="56" t="s">
        <v>127</v>
      </c>
      <c r="K66" s="54">
        <f t="shared" si="3"/>
        <v>10688.832631523946</v>
      </c>
      <c r="L66" s="54">
        <v>1303.8751990000001</v>
      </c>
      <c r="M66" s="54">
        <v>9384.9574325239464</v>
      </c>
      <c r="N66" s="54">
        <v>2003.661442360105</v>
      </c>
      <c r="O66" s="54">
        <v>2562.4115050707387</v>
      </c>
      <c r="P66" s="54">
        <v>2.7488260799999993</v>
      </c>
      <c r="Q66" s="54">
        <v>4816.1356590131036</v>
      </c>
    </row>
    <row r="67" spans="1:17" s="17" customFormat="1" ht="13.35" customHeight="1" x14ac:dyDescent="0.25">
      <c r="A67" s="55">
        <v>0</v>
      </c>
      <c r="B67" s="55">
        <v>9678.0223553799988</v>
      </c>
      <c r="C67" s="55">
        <v>0</v>
      </c>
      <c r="D67" s="55">
        <v>0</v>
      </c>
      <c r="E67" s="55">
        <v>9678.0223553799988</v>
      </c>
      <c r="F67" s="55">
        <v>178.313444</v>
      </c>
      <c r="G67" s="55">
        <f t="shared" si="5"/>
        <v>9856.3357993799982</v>
      </c>
      <c r="H67" s="42"/>
      <c r="I67" s="47" t="s">
        <v>40</v>
      </c>
      <c r="J67" s="63" t="s">
        <v>128</v>
      </c>
      <c r="K67" s="55">
        <f t="shared" si="3"/>
        <v>9856.33579938</v>
      </c>
      <c r="L67" s="55">
        <v>1303.8751990000001</v>
      </c>
      <c r="M67" s="55">
        <v>8552.46060038</v>
      </c>
      <c r="N67" s="55">
        <v>1894.4185694441994</v>
      </c>
      <c r="O67" s="55">
        <v>1848.3977946125278</v>
      </c>
      <c r="P67" s="55">
        <v>0</v>
      </c>
      <c r="Q67" s="55">
        <v>4809.6442363232727</v>
      </c>
    </row>
    <row r="68" spans="1:17" s="17" customFormat="1" ht="13.35" customHeight="1" x14ac:dyDescent="0.25">
      <c r="A68" s="54">
        <v>0</v>
      </c>
      <c r="B68" s="54">
        <v>832.49683214394736</v>
      </c>
      <c r="C68" s="54">
        <v>0</v>
      </c>
      <c r="D68" s="54">
        <v>0</v>
      </c>
      <c r="E68" s="54">
        <v>832.49683214394736</v>
      </c>
      <c r="F68" s="54">
        <v>0</v>
      </c>
      <c r="G68" s="54">
        <f t="shared" si="5"/>
        <v>832.49683214394736</v>
      </c>
      <c r="H68" s="42"/>
      <c r="I68" s="35" t="s">
        <v>41</v>
      </c>
      <c r="J68" s="58" t="s">
        <v>129</v>
      </c>
      <c r="K68" s="54">
        <f t="shared" si="3"/>
        <v>832.49683214394736</v>
      </c>
      <c r="L68" s="54">
        <v>0</v>
      </c>
      <c r="M68" s="54">
        <v>832.49683214394736</v>
      </c>
      <c r="N68" s="54">
        <v>109.24287291590575</v>
      </c>
      <c r="O68" s="54">
        <v>714.01371045821099</v>
      </c>
      <c r="P68" s="54">
        <v>2.7488260799999993</v>
      </c>
      <c r="Q68" s="54">
        <v>6.4914226898306682</v>
      </c>
    </row>
    <row r="69" spans="1:17" s="17" customFormat="1" ht="13.35" customHeight="1" x14ac:dyDescent="0.25">
      <c r="A69" s="54">
        <v>9.2871325908095983</v>
      </c>
      <c r="B69" s="54">
        <v>7723.146310771127</v>
      </c>
      <c r="C69" s="54">
        <v>580.59860129225626</v>
      </c>
      <c r="D69" s="54">
        <v>32.103809705538509</v>
      </c>
      <c r="E69" s="54">
        <v>8345.1358543597325</v>
      </c>
      <c r="F69" s="54">
        <v>469.76846435800741</v>
      </c>
      <c r="G69" s="54">
        <f t="shared" si="5"/>
        <v>8814.9043187177394</v>
      </c>
      <c r="H69" s="42"/>
      <c r="I69" s="33" t="s">
        <v>42</v>
      </c>
      <c r="J69" s="56" t="s">
        <v>130</v>
      </c>
      <c r="K69" s="54">
        <f t="shared" si="3"/>
        <v>8814.9043187177394</v>
      </c>
      <c r="L69" s="54">
        <v>2748.1164591133224</v>
      </c>
      <c r="M69" s="54">
        <v>6066.7878596044166</v>
      </c>
      <c r="N69" s="54">
        <v>0</v>
      </c>
      <c r="O69" s="54">
        <v>0</v>
      </c>
      <c r="P69" s="54">
        <v>0</v>
      </c>
      <c r="Q69" s="54">
        <v>6066.7878596044166</v>
      </c>
    </row>
    <row r="70" spans="1:17" s="18" customFormat="1" ht="13.35" customHeight="1" x14ac:dyDescent="0.25">
      <c r="A70" s="54">
        <v>7260.0278057013256</v>
      </c>
      <c r="B70" s="54">
        <v>0</v>
      </c>
      <c r="C70" s="54">
        <v>0</v>
      </c>
      <c r="D70" s="54">
        <v>0</v>
      </c>
      <c r="E70" s="54">
        <v>7260.0278057013256</v>
      </c>
      <c r="F70" s="54">
        <v>3045.0050419999998</v>
      </c>
      <c r="G70" s="54">
        <f t="shared" si="5"/>
        <v>10305.032847701324</v>
      </c>
      <c r="H70" s="42"/>
      <c r="I70" s="33" t="s">
        <v>43</v>
      </c>
      <c r="J70" s="56" t="s">
        <v>131</v>
      </c>
      <c r="K70" s="54">
        <f t="shared" si="3"/>
        <v>10305.032847701324</v>
      </c>
      <c r="L70" s="54">
        <v>486.64646099999999</v>
      </c>
      <c r="M70" s="54">
        <v>9818.3863867013242</v>
      </c>
      <c r="N70" s="54">
        <v>25.248793901856111</v>
      </c>
      <c r="O70" s="54">
        <v>257.73516051524678</v>
      </c>
      <c r="P70" s="54">
        <v>9535.2697824851712</v>
      </c>
      <c r="Q70" s="54">
        <v>0.13264979905151644</v>
      </c>
    </row>
    <row r="71" spans="1:17" s="17" customFormat="1" ht="13.35" customHeight="1" x14ac:dyDescent="0.25">
      <c r="A71" s="54">
        <v>1963.1438136632587</v>
      </c>
      <c r="B71" s="54">
        <v>101.65846899</v>
      </c>
      <c r="C71" s="54">
        <v>6620.7690557984351</v>
      </c>
      <c r="D71" s="54">
        <v>620.50399621745305</v>
      </c>
      <c r="E71" s="54">
        <v>9306.0753346691472</v>
      </c>
      <c r="F71" s="54">
        <v>6523.519547232735</v>
      </c>
      <c r="G71" s="54">
        <f t="shared" si="5"/>
        <v>15829.594881901881</v>
      </c>
      <c r="H71" s="43"/>
      <c r="I71" s="33" t="s">
        <v>44</v>
      </c>
      <c r="J71" s="56" t="s">
        <v>132</v>
      </c>
      <c r="K71" s="54">
        <f t="shared" si="3"/>
        <v>15829.594881901881</v>
      </c>
      <c r="L71" s="54">
        <v>5939.7628091105353</v>
      </c>
      <c r="M71" s="54">
        <v>9889.8320727913469</v>
      </c>
      <c r="N71" s="54">
        <v>335.22528476165849</v>
      </c>
      <c r="O71" s="54">
        <v>6555.0130421475696</v>
      </c>
      <c r="P71" s="54">
        <v>2246.1085638101745</v>
      </c>
      <c r="Q71" s="54">
        <v>753.48518207194365</v>
      </c>
    </row>
    <row r="72" spans="1:17" s="17" customFormat="1" ht="13.35" customHeight="1" x14ac:dyDescent="0.25">
      <c r="A72" s="54">
        <v>0</v>
      </c>
      <c r="B72" s="54">
        <v>0</v>
      </c>
      <c r="C72" s="54">
        <v>4904.9436523696295</v>
      </c>
      <c r="D72" s="54">
        <v>0</v>
      </c>
      <c r="E72" s="54">
        <v>4904.9436523696295</v>
      </c>
      <c r="F72" s="54">
        <v>953.3658374078035</v>
      </c>
      <c r="G72" s="54">
        <f t="shared" si="5"/>
        <v>5858.3094897774326</v>
      </c>
      <c r="H72" s="42"/>
      <c r="I72" s="35" t="s">
        <v>45</v>
      </c>
      <c r="J72" s="58" t="s">
        <v>133</v>
      </c>
      <c r="K72" s="54">
        <f t="shared" si="3"/>
        <v>5858.3094897774336</v>
      </c>
      <c r="L72" s="54">
        <v>4137.8755426180005</v>
      </c>
      <c r="M72" s="54">
        <v>1720.4339471594328</v>
      </c>
      <c r="N72" s="54">
        <v>121.50119826769257</v>
      </c>
      <c r="O72" s="54">
        <v>1226.0129696492343</v>
      </c>
      <c r="P72" s="54">
        <v>12.306606358754312</v>
      </c>
      <c r="Q72" s="54">
        <v>360.61317288375153</v>
      </c>
    </row>
    <row r="73" spans="1:17" s="17" customFormat="1" ht="13.35" customHeight="1" x14ac:dyDescent="0.25">
      <c r="A73" s="54">
        <v>308.55846761813132</v>
      </c>
      <c r="B73" s="54">
        <v>18.367952529999997</v>
      </c>
      <c r="C73" s="54">
        <v>1715.8254034288054</v>
      </c>
      <c r="D73" s="54">
        <v>183.16577181789089</v>
      </c>
      <c r="E73" s="54">
        <v>2225.9175953948275</v>
      </c>
      <c r="F73" s="54">
        <v>3977.0743710034317</v>
      </c>
      <c r="G73" s="54">
        <f t="shared" si="5"/>
        <v>6202.9919663982591</v>
      </c>
      <c r="H73" s="42"/>
      <c r="I73" s="35" t="s">
        <v>46</v>
      </c>
      <c r="J73" s="58" t="s">
        <v>134</v>
      </c>
      <c r="K73" s="54">
        <f t="shared" si="3"/>
        <v>6202.99196639826</v>
      </c>
      <c r="L73" s="54">
        <v>1404.5885388807117</v>
      </c>
      <c r="M73" s="54">
        <v>4798.4034275175482</v>
      </c>
      <c r="N73" s="54">
        <v>0</v>
      </c>
      <c r="O73" s="54">
        <v>4798.4034275175482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9.5557715799999983</v>
      </c>
      <c r="C75" s="54">
        <v>0</v>
      </c>
      <c r="D75" s="54">
        <v>0</v>
      </c>
      <c r="E75" s="54">
        <v>9.5557715799999983</v>
      </c>
      <c r="F75" s="54">
        <v>436.15453354803026</v>
      </c>
      <c r="G75" s="54">
        <f t="shared" si="5"/>
        <v>445.71030512803026</v>
      </c>
      <c r="H75" s="42"/>
      <c r="I75" s="35" t="s">
        <v>48</v>
      </c>
      <c r="J75" s="58" t="s">
        <v>136</v>
      </c>
      <c r="K75" s="54">
        <f t="shared" si="3"/>
        <v>445.71030512803026</v>
      </c>
      <c r="L75" s="54">
        <v>9.5557715799999983</v>
      </c>
      <c r="M75" s="54">
        <v>436.15453354803026</v>
      </c>
      <c r="N75" s="54">
        <v>0</v>
      </c>
      <c r="O75" s="54">
        <v>0</v>
      </c>
      <c r="P75" s="54">
        <v>436.15453354803026</v>
      </c>
      <c r="Q75" s="54">
        <v>0</v>
      </c>
    </row>
    <row r="76" spans="1:17" s="20" customFormat="1" ht="13.35" customHeight="1" x14ac:dyDescent="0.25">
      <c r="A76" s="54">
        <v>1654.5853460451274</v>
      </c>
      <c r="B76" s="54">
        <v>73.734744880000008</v>
      </c>
      <c r="C76" s="54">
        <v>0</v>
      </c>
      <c r="D76" s="54">
        <v>437.33822439956208</v>
      </c>
      <c r="E76" s="54">
        <v>2165.6583153246893</v>
      </c>
      <c r="F76" s="54">
        <v>789.91180527346842</v>
      </c>
      <c r="G76" s="54">
        <f t="shared" si="5"/>
        <v>2955.5701205981577</v>
      </c>
      <c r="H76" s="42"/>
      <c r="I76" s="35" t="s">
        <v>49</v>
      </c>
      <c r="J76" s="58" t="s">
        <v>137</v>
      </c>
      <c r="K76" s="54">
        <f t="shared" si="3"/>
        <v>2955.5701205981582</v>
      </c>
      <c r="L76" s="54">
        <v>387.74295603182327</v>
      </c>
      <c r="M76" s="54">
        <v>2567.8271645663349</v>
      </c>
      <c r="N76" s="54">
        <v>213.72408649396593</v>
      </c>
      <c r="O76" s="54">
        <v>530.5966449807861</v>
      </c>
      <c r="P76" s="54">
        <v>1430.6344239033901</v>
      </c>
      <c r="Q76" s="54">
        <v>392.87200918819218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367.01299999999998</v>
      </c>
      <c r="G77" s="54">
        <f t="shared" si="5"/>
        <v>367.01299999999998</v>
      </c>
      <c r="H77" s="42"/>
      <c r="I77" s="38" t="s">
        <v>171</v>
      </c>
      <c r="J77" s="38" t="s">
        <v>172</v>
      </c>
      <c r="K77" s="54">
        <f t="shared" si="3"/>
        <v>367.01299999999998</v>
      </c>
      <c r="L77" s="54">
        <v>0</v>
      </c>
      <c r="M77" s="54">
        <v>367.01299999999998</v>
      </c>
      <c r="N77" s="54">
        <v>0</v>
      </c>
      <c r="O77" s="54">
        <v>0</v>
      </c>
      <c r="P77" s="54">
        <v>367.01299999999998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43078.710173037325</v>
      </c>
      <c r="L78" s="54">
        <v>0</v>
      </c>
      <c r="M78" s="54">
        <v>43078.710173037325</v>
      </c>
      <c r="N78" s="54">
        <v>2742.4476806168595</v>
      </c>
      <c r="O78" s="54">
        <v>567.98844646039197</v>
      </c>
      <c r="P78" s="54">
        <v>15263.216438494022</v>
      </c>
      <c r="Q78" s="54">
        <v>24505.057607466108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35510.094484847716</v>
      </c>
      <c r="L79" s="54">
        <v>0</v>
      </c>
      <c r="M79" s="54">
        <v>35510.094484847716</v>
      </c>
      <c r="N79" s="54">
        <v>-1367.9903869227983</v>
      </c>
      <c r="O79" s="54">
        <v>194.39555208038604</v>
      </c>
      <c r="P79" s="54">
        <v>13774.307457577932</v>
      </c>
      <c r="Q79" s="54">
        <v>22909.381862112252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24505.057607466108</v>
      </c>
      <c r="B82" s="54">
        <v>15263.216438494022</v>
      </c>
      <c r="C82" s="54">
        <v>567.98844646039197</v>
      </c>
      <c r="D82" s="54">
        <v>2742.4476806168595</v>
      </c>
      <c r="E82" s="54">
        <v>43078.710173037325</v>
      </c>
      <c r="F82" s="54">
        <v>0</v>
      </c>
      <c r="G82" s="54">
        <f t="shared" ref="G82:G83" si="6">E82+F82</f>
        <v>43078.710173037325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22909.381862112252</v>
      </c>
      <c r="B83" s="54">
        <v>13774.307457577932</v>
      </c>
      <c r="C83" s="54">
        <v>194.39555208038604</v>
      </c>
      <c r="D83" s="54">
        <v>-1367.9903869227983</v>
      </c>
      <c r="E83" s="54">
        <v>35510.094484847716</v>
      </c>
      <c r="F83" s="54">
        <v>0</v>
      </c>
      <c r="G83" s="54">
        <f t="shared" si="6"/>
        <v>35510.094484847716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31735.273082027135</v>
      </c>
      <c r="L84" s="54">
        <v>0</v>
      </c>
      <c r="M84" s="54">
        <v>31735.273082027135</v>
      </c>
      <c r="N84" s="54">
        <v>0</v>
      </c>
      <c r="O84" s="54">
        <v>0</v>
      </c>
      <c r="P84" s="54">
        <v>10762.563714540662</v>
      </c>
      <c r="Q84" s="54">
        <v>20972.709367486474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27581.608162608452</v>
      </c>
      <c r="L85" s="54">
        <v>0</v>
      </c>
      <c r="M85" s="54">
        <v>27581.608162608452</v>
      </c>
      <c r="N85" s="54">
        <v>0</v>
      </c>
      <c r="O85" s="54">
        <v>0</v>
      </c>
      <c r="P85" s="54">
        <v>6608.8987951219769</v>
      </c>
      <c r="Q85" s="54">
        <v>20972.709367486474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4153.664919418683</v>
      </c>
      <c r="L86" s="54">
        <v>0</v>
      </c>
      <c r="M86" s="54">
        <v>4153.664919418683</v>
      </c>
      <c r="N86" s="54">
        <v>0</v>
      </c>
      <c r="O86" s="54">
        <v>0</v>
      </c>
      <c r="P86" s="54">
        <v>4153.664919418683</v>
      </c>
      <c r="Q86" s="54">
        <v>0</v>
      </c>
    </row>
    <row r="87" spans="1:17" s="20" customFormat="1" ht="27.6" customHeight="1" x14ac:dyDescent="0.25">
      <c r="A87" s="54">
        <v>101.8572412968317</v>
      </c>
      <c r="B87" s="54">
        <v>0</v>
      </c>
      <c r="C87" s="54">
        <v>0</v>
      </c>
      <c r="D87" s="54">
        <v>0</v>
      </c>
      <c r="E87" s="54">
        <v>101.8572412968317</v>
      </c>
      <c r="F87" s="54">
        <v>-1.1050800000000001</v>
      </c>
      <c r="G87" s="54">
        <f t="shared" ref="G87" si="7">E87+F87</f>
        <v>100.7521612968317</v>
      </c>
      <c r="H87" s="43"/>
      <c r="I87" s="33" t="s">
        <v>54</v>
      </c>
      <c r="J87" s="56" t="s">
        <v>145</v>
      </c>
      <c r="K87" s="54">
        <f t="shared" si="3"/>
        <v>100.75216129683172</v>
      </c>
      <c r="L87" s="54">
        <v>0</v>
      </c>
      <c r="M87" s="54">
        <v>100.75216129683172</v>
      </c>
      <c r="N87" s="54">
        <v>-38.600799680185489</v>
      </c>
      <c r="O87" s="54">
        <v>130.19847818525912</v>
      </c>
      <c r="P87" s="54">
        <v>0</v>
      </c>
      <c r="Q87" s="54">
        <v>9.1544827917580811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11344.542171010193</v>
      </c>
      <c r="L88" s="54">
        <v>0</v>
      </c>
      <c r="M88" s="54">
        <v>11344.542171010193</v>
      </c>
      <c r="N88" s="54">
        <v>2781.0484802970468</v>
      </c>
      <c r="O88" s="54">
        <v>437.78996827513504</v>
      </c>
      <c r="P88" s="54">
        <v>4500.6527239533616</v>
      </c>
      <c r="Q88" s="54">
        <v>3625.050998484704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3775.9264828205833</v>
      </c>
      <c r="L89" s="54">
        <v>0</v>
      </c>
      <c r="M89" s="54">
        <v>3775.9264828205833</v>
      </c>
      <c r="N89" s="54">
        <v>-1329.389587242611</v>
      </c>
      <c r="O89" s="54">
        <v>64.197073895129108</v>
      </c>
      <c r="P89" s="54">
        <v>3011.7437430372715</v>
      </c>
      <c r="Q89" s="54">
        <v>2029.3752531308487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325.74875679872133</v>
      </c>
      <c r="L90" s="54">
        <v>325.74875679872133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2029.3752531308487</v>
      </c>
      <c r="B94" s="54">
        <v>3011.7437430372715</v>
      </c>
      <c r="C94" s="54">
        <v>64.197073895129108</v>
      </c>
      <c r="D94" s="54">
        <v>-1329.389587242611</v>
      </c>
      <c r="E94" s="54">
        <v>3775.9264828205833</v>
      </c>
      <c r="F94" s="54">
        <v>0</v>
      </c>
      <c r="G94" s="54">
        <f t="shared" ref="G94:G99" si="8">E94+F94</f>
        <v>3775.9264828205833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325.74875679872133</v>
      </c>
      <c r="G95" s="54">
        <f t="shared" si="8"/>
        <v>325.74875679872133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187.16086251738525</v>
      </c>
      <c r="B96" s="54">
        <v>461.94395017999972</v>
      </c>
      <c r="C96" s="54">
        <v>70.562136714135136</v>
      </c>
      <c r="D96" s="54">
        <v>291.81906939944582</v>
      </c>
      <c r="E96" s="54">
        <v>1011.486018810966</v>
      </c>
      <c r="F96" s="54">
        <v>246.31091106768483</v>
      </c>
      <c r="G96" s="54">
        <f t="shared" si="8"/>
        <v>1257.7969298786509</v>
      </c>
      <c r="H96" s="43"/>
      <c r="I96" s="33" t="s">
        <v>57</v>
      </c>
      <c r="J96" s="56" t="s">
        <v>151</v>
      </c>
      <c r="K96" s="54">
        <f t="shared" ref="K96:K109" si="9">L96+M96</f>
        <v>1257.7969298786506</v>
      </c>
      <c r="L96" s="54">
        <v>91.049415374800191</v>
      </c>
      <c r="M96" s="54">
        <v>1166.7475145038504</v>
      </c>
      <c r="N96" s="54">
        <v>312.32260447543473</v>
      </c>
      <c r="O96" s="54">
        <v>70.960100714135137</v>
      </c>
      <c r="P96" s="54">
        <v>594.8985380100014</v>
      </c>
      <c r="Q96" s="54">
        <v>188.56627130427927</v>
      </c>
    </row>
    <row r="97" spans="1:17" s="17" customFormat="1" ht="13.35" customHeight="1" x14ac:dyDescent="0.25">
      <c r="A97" s="54">
        <v>0</v>
      </c>
      <c r="B97" s="54">
        <v>114.18290406999999</v>
      </c>
      <c r="C97" s="54">
        <v>0</v>
      </c>
      <c r="D97" s="54">
        <v>0</v>
      </c>
      <c r="E97" s="54">
        <v>114.18290406999999</v>
      </c>
      <c r="F97" s="54">
        <v>0</v>
      </c>
      <c r="G97" s="54">
        <f t="shared" si="8"/>
        <v>114.18290406999999</v>
      </c>
      <c r="H97" s="42"/>
      <c r="I97" s="35" t="s">
        <v>58</v>
      </c>
      <c r="J97" s="58" t="s">
        <v>152</v>
      </c>
      <c r="K97" s="54">
        <f t="shared" si="9"/>
        <v>114.18290406999999</v>
      </c>
      <c r="L97" s="54">
        <v>0</v>
      </c>
      <c r="M97" s="54">
        <v>114.18290406999999</v>
      </c>
      <c r="N97" s="54">
        <v>0</v>
      </c>
      <c r="O97" s="54">
        <v>0</v>
      </c>
      <c r="P97" s="54">
        <v>0</v>
      </c>
      <c r="Q97" s="54">
        <v>114.18290406999999</v>
      </c>
    </row>
    <row r="98" spans="1:17" s="17" customFormat="1" ht="13.35" customHeight="1" x14ac:dyDescent="0.25">
      <c r="A98" s="54">
        <v>119.76777854064429</v>
      </c>
      <c r="B98" s="54">
        <v>20.277953549999985</v>
      </c>
      <c r="C98" s="54">
        <v>0</v>
      </c>
      <c r="D98" s="54">
        <v>277.42774489978615</v>
      </c>
      <c r="E98" s="54">
        <v>417.47347699043047</v>
      </c>
      <c r="F98" s="54">
        <v>153.58069862956953</v>
      </c>
      <c r="G98" s="54">
        <f t="shared" si="8"/>
        <v>571.05417562000002</v>
      </c>
      <c r="H98" s="42"/>
      <c r="I98" s="35" t="s">
        <v>59</v>
      </c>
      <c r="J98" s="58" t="s">
        <v>153</v>
      </c>
      <c r="K98" s="54">
        <f t="shared" si="9"/>
        <v>571.05417561999991</v>
      </c>
      <c r="L98" s="54">
        <v>20.277953549999985</v>
      </c>
      <c r="M98" s="54">
        <v>550.7762220699999</v>
      </c>
      <c r="N98" s="54">
        <v>0</v>
      </c>
      <c r="O98" s="54">
        <v>0</v>
      </c>
      <c r="P98" s="54">
        <v>550.7762220699999</v>
      </c>
      <c r="Q98" s="54">
        <v>0</v>
      </c>
    </row>
    <row r="99" spans="1:17" s="20" customFormat="1" ht="13.35" customHeight="1" x14ac:dyDescent="0.25">
      <c r="A99" s="54">
        <v>67.393083976740954</v>
      </c>
      <c r="B99" s="54">
        <v>327.48309255999976</v>
      </c>
      <c r="C99" s="54">
        <v>70.562136714135136</v>
      </c>
      <c r="D99" s="54">
        <v>14.39132449965965</v>
      </c>
      <c r="E99" s="54">
        <v>479.82963775053548</v>
      </c>
      <c r="F99" s="54">
        <v>92.730212438115316</v>
      </c>
      <c r="G99" s="54">
        <f t="shared" si="8"/>
        <v>572.55985018865078</v>
      </c>
      <c r="H99" s="42"/>
      <c r="I99" s="35" t="s">
        <v>60</v>
      </c>
      <c r="J99" s="58" t="s">
        <v>154</v>
      </c>
      <c r="K99" s="54">
        <f t="shared" si="9"/>
        <v>572.55985018865067</v>
      </c>
      <c r="L99" s="54">
        <v>70.771461824800198</v>
      </c>
      <c r="M99" s="54">
        <v>501.78838836385046</v>
      </c>
      <c r="N99" s="54">
        <v>312.32260447543473</v>
      </c>
      <c r="O99" s="54">
        <v>70.960100714135137</v>
      </c>
      <c r="P99" s="54">
        <v>44.122315940001492</v>
      </c>
      <c r="Q99" s="54">
        <v>74.383367234279277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4101.6752396192851</v>
      </c>
      <c r="L100" s="54">
        <v>481.01025249160767</v>
      </c>
      <c r="M100" s="54">
        <v>3620.6649871276777</v>
      </c>
      <c r="N100" s="54">
        <v>-1349.8931223185882</v>
      </c>
      <c r="O100" s="54">
        <v>63.799109895145413</v>
      </c>
      <c r="P100" s="54">
        <v>2878.7891552072656</v>
      </c>
      <c r="Q100" s="54">
        <v>2027.9698443439538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2027.9698443439538</v>
      </c>
      <c r="B102" s="54">
        <v>2878.7891552072656</v>
      </c>
      <c r="C102" s="54">
        <v>63.799109895145413</v>
      </c>
      <c r="D102" s="54">
        <v>-1349.8931223185882</v>
      </c>
      <c r="E102" s="54">
        <v>3620.6649871276777</v>
      </c>
      <c r="F102" s="54">
        <v>481.01025249160767</v>
      </c>
      <c r="G102" s="54">
        <f t="shared" ref="G102" si="10">E102+F102</f>
        <v>4101.6752396192851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11670.290927809025</v>
      </c>
      <c r="L103" s="54">
        <v>0</v>
      </c>
      <c r="M103" s="54">
        <v>11670.290927809025</v>
      </c>
      <c r="N103" s="54">
        <v>5942.674181423914</v>
      </c>
      <c r="O103" s="54">
        <v>627.25693572438695</v>
      </c>
      <c r="P103" s="54">
        <v>2572.153743489454</v>
      </c>
      <c r="Q103" s="54">
        <v>2528.2060671712702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11287.704813075383</v>
      </c>
      <c r="L104" s="54">
        <v>0</v>
      </c>
      <c r="M104" s="54">
        <v>11287.704813075383</v>
      </c>
      <c r="N104" s="54">
        <v>5556.9268715968265</v>
      </c>
      <c r="O104" s="54">
        <v>646.29306859421229</v>
      </c>
      <c r="P104" s="54">
        <v>2572.7428388494541</v>
      </c>
      <c r="Q104" s="54">
        <v>2511.7420340348899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389.76826473364338</v>
      </c>
      <c r="L105" s="54">
        <v>0</v>
      </c>
      <c r="M105" s="54">
        <v>389.76826473364338</v>
      </c>
      <c r="N105" s="54">
        <v>375.45583575726226</v>
      </c>
      <c r="O105" s="54">
        <v>0</v>
      </c>
      <c r="P105" s="54">
        <v>-2.1516041599999993</v>
      </c>
      <c r="Q105" s="54">
        <v>16.464033136380973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-7.1821500000000302</v>
      </c>
      <c r="L106" s="54">
        <v>0</v>
      </c>
      <c r="M106" s="54">
        <v>-7.1821500000000302</v>
      </c>
      <c r="N106" s="54">
        <v>10.291474069825385</v>
      </c>
      <c r="O106" s="54">
        <v>-19.036132869825416</v>
      </c>
      <c r="P106" s="54">
        <v>1.5625087999999998</v>
      </c>
      <c r="Q106" s="54">
        <v>0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7568.6156881896095</v>
      </c>
      <c r="L107" s="54">
        <v>0</v>
      </c>
      <c r="M107" s="54">
        <v>7568.6156881896095</v>
      </c>
      <c r="N107" s="54">
        <v>4110.4380675396578</v>
      </c>
      <c r="O107" s="54">
        <v>373.59289438000593</v>
      </c>
      <c r="P107" s="54">
        <v>1488.9089809160901</v>
      </c>
      <c r="Q107" s="54">
        <v>1595.6757453538553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-2388.3797933098567</v>
      </c>
      <c r="M108" s="54">
        <v>2388.3797933098567</v>
      </c>
      <c r="N108" s="54">
        <v>1978.2846908395893</v>
      </c>
      <c r="O108" s="54">
        <v>118.07562239866731</v>
      </c>
      <c r="P108" s="54">
        <v>85.150587850000022</v>
      </c>
      <c r="Q108" s="54">
        <v>206.86889222160013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-1.3733369996771216E-10</v>
      </c>
      <c r="L109" s="52">
        <v>2869.3900458014982</v>
      </c>
      <c r="M109" s="52">
        <v>-2869.3900458016356</v>
      </c>
      <c r="N109" s="52">
        <v>-5160.4139270424421</v>
      </c>
      <c r="O109" s="52">
        <v>-307.94055384788129</v>
      </c>
      <c r="P109" s="52">
        <v>1710.3938047839063</v>
      </c>
      <c r="Q109" s="52">
        <v>888.57063030493737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zoomScaleNormal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218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8934.7877405008967</v>
      </c>
      <c r="B10" s="54">
        <v>11480.9119855756</v>
      </c>
      <c r="C10" s="54">
        <v>106446.51460251956</v>
      </c>
      <c r="D10" s="54">
        <v>99595.348316983174</v>
      </c>
      <c r="E10" s="54">
        <v>226457.56264557922</v>
      </c>
      <c r="F10" s="54">
        <v>0</v>
      </c>
      <c r="G10" s="54">
        <f>E10+F10</f>
        <v>226457.56264557922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4382.1423004292792</v>
      </c>
      <c r="B11" s="54">
        <v>632.16138735835193</v>
      </c>
      <c r="C11" s="54">
        <v>106435.25005900909</v>
      </c>
      <c r="D11" s="54">
        <v>99273.496167311518</v>
      </c>
      <c r="E11" s="54">
        <v>210723.04991410824</v>
      </c>
      <c r="F11" s="54">
        <v>0</v>
      </c>
      <c r="G11" s="54">
        <f t="shared" ref="G11:G17" si="0">E11+F11</f>
        <v>210723.04991410824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2926.5569418243713</v>
      </c>
      <c r="B12" s="54">
        <v>317.13985145053391</v>
      </c>
      <c r="C12" s="54">
        <v>11.264543510454049</v>
      </c>
      <c r="D12" s="54">
        <v>321.85214967163949</v>
      </c>
      <c r="E12" s="54">
        <v>3576.8134864569988</v>
      </c>
      <c r="F12" s="54">
        <v>0</v>
      </c>
      <c r="G12" s="54">
        <f t="shared" si="0"/>
        <v>3576.8134864569988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1626.0884982472458</v>
      </c>
      <c r="B13" s="54">
        <v>10531.610746766715</v>
      </c>
      <c r="C13" s="54">
        <v>0</v>
      </c>
      <c r="D13" s="54">
        <v>0</v>
      </c>
      <c r="E13" s="54">
        <v>12157.699245013961</v>
      </c>
      <c r="F13" s="54">
        <v>0</v>
      </c>
      <c r="G13" s="54">
        <f t="shared" si="0"/>
        <v>12157.699245013961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5634.8786689227481</v>
      </c>
      <c r="F14" s="54">
        <v>0</v>
      </c>
      <c r="G14" s="54">
        <f t="shared" si="0"/>
        <v>5634.8786689227481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109143.53331158278</v>
      </c>
      <c r="G15" s="54">
        <f t="shared" si="0"/>
        <v>109143.53331158278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19404.080737189368</v>
      </c>
      <c r="G16" s="54">
        <f t="shared" si="0"/>
        <v>19404.080737189368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89739.452574393406</v>
      </c>
      <c r="G17" s="54">
        <f t="shared" si="0"/>
        <v>89739.452574393406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167568.17415398656</v>
      </c>
      <c r="L18" s="54">
        <v>0</v>
      </c>
      <c r="M18" s="54">
        <v>167568.17415398656</v>
      </c>
      <c r="N18" s="54">
        <v>70674.158600491981</v>
      </c>
      <c r="O18" s="54">
        <v>91871.62560523022</v>
      </c>
      <c r="P18" s="54">
        <v>2800.126545620406</v>
      </c>
      <c r="Q18" s="54">
        <v>2222.2634026439819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131061.86113242204</v>
      </c>
      <c r="L19" s="54">
        <v>131061.86113242204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21646.458620057558</v>
      </c>
      <c r="L20" s="54">
        <v>21646.458620057558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109415.40251236447</v>
      </c>
      <c r="L21" s="54">
        <v>109415.40251236447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64524.267160515374</v>
      </c>
      <c r="L22" s="54">
        <v>0</v>
      </c>
      <c r="M22" s="54">
        <v>64524.267160515374</v>
      </c>
      <c r="N22" s="54">
        <v>28921.189716491179</v>
      </c>
      <c r="O22" s="54">
        <v>14574.888997289334</v>
      </c>
      <c r="P22" s="54">
        <v>8680.7854399551943</v>
      </c>
      <c r="Q22" s="54">
        <v>6712.5243378569139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7978.6761989990064</v>
      </c>
      <c r="L23" s="54">
        <v>0</v>
      </c>
      <c r="M23" s="54">
        <v>7978.6761989990064</v>
      </c>
      <c r="N23" s="54">
        <v>4313.658781547203</v>
      </c>
      <c r="O23" s="54">
        <v>403.31037012982182</v>
      </c>
      <c r="P23" s="54">
        <v>1585.0990240001581</v>
      </c>
      <c r="Q23" s="54">
        <v>1676.6080233218229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34627.263140677111</v>
      </c>
      <c r="L24" s="54">
        <v>-21918.327820839262</v>
      </c>
      <c r="M24" s="54">
        <v>56545.590961516369</v>
      </c>
      <c r="N24" s="54">
        <v>24607.530934943981</v>
      </c>
      <c r="O24" s="54">
        <v>14171.578627159508</v>
      </c>
      <c r="P24" s="54">
        <v>7095.686415955036</v>
      </c>
      <c r="Q24" s="54">
        <v>5035.9163145350913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6712.5243378569139</v>
      </c>
      <c r="B28" s="54">
        <v>8680.7854399551943</v>
      </c>
      <c r="C28" s="54">
        <v>14574.888997289334</v>
      </c>
      <c r="D28" s="54">
        <v>28921.189716491179</v>
      </c>
      <c r="E28" s="54">
        <v>64524.267160515374</v>
      </c>
      <c r="F28" s="54">
        <v>0</v>
      </c>
      <c r="G28" s="54">
        <f t="shared" ref="G28:G29" si="2">E28+F28</f>
        <v>64524.267160515374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5035.9163145350913</v>
      </c>
      <c r="B29" s="54">
        <v>7095.686415955036</v>
      </c>
      <c r="C29" s="54">
        <v>14171.578627159512</v>
      </c>
      <c r="D29" s="54">
        <v>24607.530934943978</v>
      </c>
      <c r="E29" s="54">
        <v>56545.590961516369</v>
      </c>
      <c r="F29" s="54">
        <v>-21918.327820839262</v>
      </c>
      <c r="G29" s="54">
        <f t="shared" si="2"/>
        <v>34627.263140677111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34205.39423192072</v>
      </c>
      <c r="L30" s="54">
        <v>1950.921613</v>
      </c>
      <c r="M30" s="54">
        <v>32254.472618920721</v>
      </c>
      <c r="N30" s="54">
        <v>17748.027247541995</v>
      </c>
      <c r="O30" s="54">
        <v>5914.9987357676755</v>
      </c>
      <c r="P30" s="54">
        <v>6939.8332715234701</v>
      </c>
      <c r="Q30" s="54">
        <v>1651.6133640875848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29629.947114784107</v>
      </c>
      <c r="L31" s="54">
        <v>1590.4304079999999</v>
      </c>
      <c r="M31" s="54">
        <v>28039.516706784107</v>
      </c>
      <c r="N31" s="54">
        <v>15732.099741728982</v>
      </c>
      <c r="O31" s="54">
        <v>5087.1968666501825</v>
      </c>
      <c r="P31" s="54">
        <v>5757.7102756240247</v>
      </c>
      <c r="Q31" s="54">
        <v>1462.509822780919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4575.4471171366185</v>
      </c>
      <c r="L32" s="54">
        <v>360.49120499999998</v>
      </c>
      <c r="M32" s="54">
        <v>4214.9559121366183</v>
      </c>
      <c r="N32" s="54">
        <v>2015.9275058130149</v>
      </c>
      <c r="O32" s="54">
        <v>827.8018691174932</v>
      </c>
      <c r="P32" s="54">
        <v>1182.1229958994456</v>
      </c>
      <c r="Q32" s="54">
        <v>189.10354130666548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7248.7172943950263</v>
      </c>
      <c r="L33" s="54">
        <v>0</v>
      </c>
      <c r="M33" s="54">
        <v>7248.7172943950263</v>
      </c>
      <c r="N33" s="54">
        <v>32.210425300571799</v>
      </c>
      <c r="O33" s="54">
        <v>1309.9437494520855</v>
      </c>
      <c r="P33" s="54">
        <v>0.99860824999999964</v>
      </c>
      <c r="Q33" s="54">
        <v>43.646328639621089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5861.9181827527482</v>
      </c>
      <c r="L34" s="54">
        <v>0</v>
      </c>
      <c r="M34" s="54">
        <v>5861.9181827527482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1386.7991116422784</v>
      </c>
      <c r="L35" s="54">
        <v>0</v>
      </c>
      <c r="M35" s="54">
        <v>1386.7991116422784</v>
      </c>
      <c r="N35" s="54">
        <v>32.210425300571799</v>
      </c>
      <c r="O35" s="54">
        <v>1309.9437494520855</v>
      </c>
      <c r="P35" s="54">
        <v>0.99860824999999964</v>
      </c>
      <c r="Q35" s="54">
        <v>43.646328639621089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784.79945836729928</v>
      </c>
      <c r="L36" s="54">
        <v>0</v>
      </c>
      <c r="M36" s="54">
        <v>784.79945836729928</v>
      </c>
      <c r="N36" s="54">
        <v>428.2592365394712</v>
      </c>
      <c r="O36" s="54">
        <v>0</v>
      </c>
      <c r="P36" s="54">
        <v>11.452962789999999</v>
      </c>
      <c r="Q36" s="54">
        <v>118.0477452078281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227.03951383</v>
      </c>
      <c r="L37" s="54">
        <v>0</v>
      </c>
      <c r="M37" s="54">
        <v>227.03951383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557.75994453729925</v>
      </c>
      <c r="L38" s="54">
        <v>0</v>
      </c>
      <c r="M38" s="54">
        <v>557.75994453729925</v>
      </c>
      <c r="N38" s="54">
        <v>428.2592365394712</v>
      </c>
      <c r="O38" s="54">
        <v>0</v>
      </c>
      <c r="P38" s="54">
        <v>11.452962789999999</v>
      </c>
      <c r="Q38" s="54">
        <v>118.0477452078281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25805.876705566927</v>
      </c>
      <c r="L39" s="54">
        <v>0</v>
      </c>
      <c r="M39" s="54">
        <v>25805.876705566927</v>
      </c>
      <c r="N39" s="54">
        <v>11569.211280188087</v>
      </c>
      <c r="O39" s="54">
        <v>7349.9465120695722</v>
      </c>
      <c r="P39" s="54">
        <v>1751.4065229717246</v>
      </c>
      <c r="Q39" s="54">
        <v>5135.3123903375363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24363.748242754271</v>
      </c>
      <c r="L40" s="54">
        <v>0</v>
      </c>
      <c r="M40" s="54">
        <v>24363.748242754271</v>
      </c>
      <c r="N40" s="54">
        <v>11569.211280188087</v>
      </c>
      <c r="O40" s="54">
        <v>7349.9465120695722</v>
      </c>
      <c r="P40" s="54">
        <v>1751.4065229717246</v>
      </c>
      <c r="Q40" s="54">
        <v>3693.1839275248908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1442.1284628126459</v>
      </c>
      <c r="L41" s="54">
        <v>0</v>
      </c>
      <c r="M41" s="54">
        <v>1442.1284628126459</v>
      </c>
      <c r="N41" s="54">
        <v>0</v>
      </c>
      <c r="O41" s="54">
        <v>0</v>
      </c>
      <c r="P41" s="54">
        <v>0</v>
      </c>
      <c r="Q41" s="54">
        <v>1442.1284628126459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17827.200506567919</v>
      </c>
      <c r="L42" s="54">
        <v>0</v>
      </c>
      <c r="M42" s="54">
        <v>17827.200506567919</v>
      </c>
      <c r="N42" s="54">
        <v>7255.5524986408836</v>
      </c>
      <c r="O42" s="54">
        <v>6946.6361419397508</v>
      </c>
      <c r="P42" s="54">
        <v>166.30749897156647</v>
      </c>
      <c r="Q42" s="54">
        <v>3458.7043670157136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5135.3123903375363</v>
      </c>
      <c r="B44" s="54">
        <v>1751.4065229717246</v>
      </c>
      <c r="C44" s="54">
        <v>7349.9465120695722</v>
      </c>
      <c r="D44" s="54">
        <v>11569.211280188087</v>
      </c>
      <c r="E44" s="54">
        <v>25805.876705566927</v>
      </c>
      <c r="F44" s="54">
        <v>0</v>
      </c>
      <c r="G44" s="54">
        <f>E44+F44</f>
        <v>25805.876705566927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3458.7043670157136</v>
      </c>
      <c r="B45" s="54">
        <v>166.30749897156647</v>
      </c>
      <c r="C45" s="54">
        <v>6946.6361419397508</v>
      </c>
      <c r="D45" s="54">
        <v>7255.5524986408836</v>
      </c>
      <c r="E45" s="54">
        <v>17827.200506567919</v>
      </c>
      <c r="F45" s="54">
        <v>0</v>
      </c>
      <c r="G45" s="54">
        <f t="shared" ref="G45:G60" si="4">E45+F45</f>
        <v>17827.200506567919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21944.692367920732</v>
      </c>
      <c r="B46" s="54">
        <v>0</v>
      </c>
      <c r="C46" s="54">
        <v>0</v>
      </c>
      <c r="D46" s="54">
        <v>0</v>
      </c>
      <c r="E46" s="54">
        <v>21944.692367920732</v>
      </c>
      <c r="F46" s="54">
        <v>12260.701864000001</v>
      </c>
      <c r="G46" s="54">
        <f t="shared" si="4"/>
        <v>34205.394231920734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18950.468597784111</v>
      </c>
      <c r="B47" s="54">
        <v>0</v>
      </c>
      <c r="C47" s="54">
        <v>0</v>
      </c>
      <c r="D47" s="54">
        <v>0</v>
      </c>
      <c r="E47" s="54">
        <v>18950.468597784111</v>
      </c>
      <c r="F47" s="54">
        <v>10679.478517</v>
      </c>
      <c r="G47" s="54">
        <f t="shared" si="4"/>
        <v>29629.94711478411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2994.2237701366184</v>
      </c>
      <c r="B48" s="54">
        <v>0</v>
      </c>
      <c r="C48" s="54">
        <v>0</v>
      </c>
      <c r="D48" s="54">
        <v>0</v>
      </c>
      <c r="E48" s="54">
        <v>2994.2237701366184</v>
      </c>
      <c r="F48" s="54">
        <v>1581.2233470000001</v>
      </c>
      <c r="G48" s="54">
        <f t="shared" si="4"/>
        <v>4575.4471171366185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7039.4175699550269</v>
      </c>
      <c r="C49" s="54">
        <v>0</v>
      </c>
      <c r="D49" s="54">
        <v>0</v>
      </c>
      <c r="E49" s="54">
        <v>7039.4175699550269</v>
      </c>
      <c r="F49" s="54">
        <v>209.29972444000001</v>
      </c>
      <c r="G49" s="54">
        <f t="shared" si="4"/>
        <v>7248.7172943950272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5837.8300684627484</v>
      </c>
      <c r="C50" s="54">
        <v>0</v>
      </c>
      <c r="D50" s="54">
        <v>0</v>
      </c>
      <c r="E50" s="54">
        <v>5837.8300684627484</v>
      </c>
      <c r="F50" s="54">
        <v>24.088114290000004</v>
      </c>
      <c r="G50" s="54">
        <f t="shared" si="4"/>
        <v>5861.9181827527482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1201.5875014922783</v>
      </c>
      <c r="C51" s="54">
        <v>0</v>
      </c>
      <c r="D51" s="54">
        <v>0</v>
      </c>
      <c r="E51" s="54">
        <v>1201.5875014922783</v>
      </c>
      <c r="F51" s="54">
        <v>185.21161015000001</v>
      </c>
      <c r="G51" s="54">
        <f t="shared" si="4"/>
        <v>1386.7991116422784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784.79945836729939</v>
      </c>
      <c r="L52" s="54">
        <v>54.022224999999999</v>
      </c>
      <c r="M52" s="54">
        <v>730.77723336729935</v>
      </c>
      <c r="N52" s="54">
        <v>0</v>
      </c>
      <c r="O52" s="54">
        <v>0</v>
      </c>
      <c r="P52" s="54">
        <v>730.77723336729935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227.03951383</v>
      </c>
      <c r="L53" s="54">
        <v>5.8196499999999993</v>
      </c>
      <c r="M53" s="54">
        <v>221.21986383000001</v>
      </c>
      <c r="N53" s="54">
        <v>0</v>
      </c>
      <c r="O53" s="54">
        <v>0</v>
      </c>
      <c r="P53" s="54">
        <v>221.21986383000001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557.75994453729936</v>
      </c>
      <c r="L54" s="54">
        <v>48.202575000000003</v>
      </c>
      <c r="M54" s="54">
        <v>509.55736953729934</v>
      </c>
      <c r="N54" s="54">
        <v>0</v>
      </c>
      <c r="O54" s="54">
        <v>0</v>
      </c>
      <c r="P54" s="54">
        <v>509.55736953729934</v>
      </c>
      <c r="Q54" s="54">
        <v>0</v>
      </c>
    </row>
    <row r="55" spans="1:17" s="22" customFormat="1" ht="13.35" customHeight="1" x14ac:dyDescent="0.25">
      <c r="A55" s="54">
        <v>1228.7427420498877</v>
      </c>
      <c r="B55" s="54">
        <v>596.3591547069517</v>
      </c>
      <c r="C55" s="54">
        <v>302905.13723065477</v>
      </c>
      <c r="D55" s="54">
        <v>5985.1826001775753</v>
      </c>
      <c r="E55" s="54">
        <v>310715.42172758922</v>
      </c>
      <c r="F55" s="54">
        <v>285210.99542026175</v>
      </c>
      <c r="G55" s="54">
        <f t="shared" si="4"/>
        <v>595926.41714785097</v>
      </c>
      <c r="H55" s="43"/>
      <c r="I55" s="33" t="s">
        <v>32</v>
      </c>
      <c r="J55" s="56" t="s">
        <v>121</v>
      </c>
      <c r="K55" s="54">
        <f t="shared" si="3"/>
        <v>595926.41714785097</v>
      </c>
      <c r="L55" s="54">
        <v>276522.69445756008</v>
      </c>
      <c r="M55" s="54">
        <v>319403.72269029089</v>
      </c>
      <c r="N55" s="54">
        <v>11416.82003286807</v>
      </c>
      <c r="O55" s="54">
        <v>307595.73466581816</v>
      </c>
      <c r="P55" s="54">
        <v>146.40355618349687</v>
      </c>
      <c r="Q55" s="54">
        <v>244.76443542118233</v>
      </c>
    </row>
    <row r="56" spans="1:17" s="22" customFormat="1" ht="13.35" customHeight="1" x14ac:dyDescent="0.25">
      <c r="A56" s="54">
        <v>339.25228374179704</v>
      </c>
      <c r="B56" s="54">
        <v>296.53008868975655</v>
      </c>
      <c r="C56" s="54">
        <v>133009.48697805518</v>
      </c>
      <c r="D56" s="54">
        <v>2467.9693617559074</v>
      </c>
      <c r="E56" s="54">
        <v>136113.23871224263</v>
      </c>
      <c r="F56" s="54">
        <v>78757.29351568014</v>
      </c>
      <c r="G56" s="54">
        <f t="shared" si="4"/>
        <v>214870.53222792275</v>
      </c>
      <c r="H56" s="42"/>
      <c r="I56" s="35" t="s">
        <v>33</v>
      </c>
      <c r="J56" s="58" t="s">
        <v>122</v>
      </c>
      <c r="K56" s="54">
        <f t="shared" si="3"/>
        <v>214870.53222792278</v>
      </c>
      <c r="L56" s="54">
        <v>118022.58204445407</v>
      </c>
      <c r="M56" s="54">
        <v>96847.950183468711</v>
      </c>
      <c r="N56" s="54">
        <v>3343.3781238862093</v>
      </c>
      <c r="O56" s="54">
        <v>93121.734261174686</v>
      </c>
      <c r="P56" s="54">
        <v>145.87658563349686</v>
      </c>
      <c r="Q56" s="54">
        <v>236.9612127743178</v>
      </c>
    </row>
    <row r="57" spans="1:17" s="22" customFormat="1" ht="13.35" customHeight="1" x14ac:dyDescent="0.25">
      <c r="A57" s="54">
        <v>312.30875950141439</v>
      </c>
      <c r="B57" s="54">
        <v>251.75658788999996</v>
      </c>
      <c r="C57" s="54">
        <v>153157.0921876849</v>
      </c>
      <c r="D57" s="54">
        <v>4695.4891754516148</v>
      </c>
      <c r="E57" s="54">
        <v>158416.64671052792</v>
      </c>
      <c r="F57" s="54">
        <v>104433.10354353514</v>
      </c>
      <c r="G57" s="54">
        <f t="shared" si="4"/>
        <v>262849.75025406305</v>
      </c>
      <c r="H57" s="42"/>
      <c r="I57" s="45" t="s">
        <v>34</v>
      </c>
      <c r="J57" s="58" t="s">
        <v>123</v>
      </c>
      <c r="K57" s="54">
        <f t="shared" si="3"/>
        <v>262849.75025406305</v>
      </c>
      <c r="L57" s="54">
        <v>149171.36671100708</v>
      </c>
      <c r="M57" s="54">
        <v>113678.38354305598</v>
      </c>
      <c r="N57" s="54">
        <v>4528.1027282499681</v>
      </c>
      <c r="O57" s="54">
        <v>109150.280814806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6787.9954403335705</v>
      </c>
      <c r="D58" s="54">
        <v>-1196.617450817364</v>
      </c>
      <c r="E58" s="54">
        <v>5591.377989516207</v>
      </c>
      <c r="F58" s="54">
        <v>6463.2791582595164</v>
      </c>
      <c r="G58" s="54">
        <f t="shared" si="4"/>
        <v>12054.657147775724</v>
      </c>
      <c r="H58" s="42"/>
      <c r="I58" s="35" t="s">
        <v>35</v>
      </c>
      <c r="J58" s="58" t="s">
        <v>124</v>
      </c>
      <c r="K58" s="54">
        <f t="shared" si="3"/>
        <v>12054.657147775724</v>
      </c>
      <c r="L58" s="54">
        <v>5591.377989516207</v>
      </c>
      <c r="M58" s="54">
        <v>6463.2791582595164</v>
      </c>
      <c r="N58" s="54">
        <v>3512.8811751812018</v>
      </c>
      <c r="O58" s="54">
        <v>2950.3979830783151</v>
      </c>
      <c r="P58" s="54">
        <v>0</v>
      </c>
      <c r="Q58" s="54">
        <v>0</v>
      </c>
    </row>
    <row r="59" spans="1:17" s="22" customFormat="1" ht="13.35" customHeight="1" x14ac:dyDescent="0.25">
      <c r="A59" s="54">
        <v>576.87063586301883</v>
      </c>
      <c r="B59" s="54">
        <v>23.838719043255754</v>
      </c>
      <c r="C59" s="54">
        <v>9950.5626245811654</v>
      </c>
      <c r="D59" s="54">
        <v>6.9933193075173365</v>
      </c>
      <c r="E59" s="54">
        <v>10558.265298794957</v>
      </c>
      <c r="F59" s="54">
        <v>95556.999234786956</v>
      </c>
      <c r="G59" s="54">
        <f t="shared" si="4"/>
        <v>106115.26453358191</v>
      </c>
      <c r="H59" s="42"/>
      <c r="I59" s="45" t="s">
        <v>36</v>
      </c>
      <c r="J59" s="46" t="s">
        <v>170</v>
      </c>
      <c r="K59" s="54">
        <f t="shared" si="3"/>
        <v>106115.26453358193</v>
      </c>
      <c r="L59" s="54">
        <v>3737.366632582718</v>
      </c>
      <c r="M59" s="54">
        <v>102377.8979009992</v>
      </c>
      <c r="N59" s="54">
        <v>4.6351260243814547</v>
      </c>
      <c r="O59" s="54">
        <v>102373.26277497484</v>
      </c>
      <c r="P59" s="54">
        <v>0</v>
      </c>
      <c r="Q59" s="54">
        <v>0</v>
      </c>
    </row>
    <row r="60" spans="1:17" s="21" customFormat="1" ht="13.35" customHeight="1" x14ac:dyDescent="0.25">
      <c r="A60" s="54">
        <v>0.31106294365732801</v>
      </c>
      <c r="B60" s="54">
        <v>24.233759083939397</v>
      </c>
      <c r="C60" s="54">
        <v>-1.9272010649966104E-32</v>
      </c>
      <c r="D60" s="54">
        <v>11.34819447990037</v>
      </c>
      <c r="E60" s="54">
        <v>35.893016507497101</v>
      </c>
      <c r="F60" s="54">
        <v>0.31996799999999997</v>
      </c>
      <c r="G60" s="54">
        <f t="shared" si="4"/>
        <v>36.212984507497104</v>
      </c>
      <c r="H60" s="42"/>
      <c r="I60" s="35" t="s">
        <v>37</v>
      </c>
      <c r="J60" s="58" t="s">
        <v>125</v>
      </c>
      <c r="K60" s="54">
        <f t="shared" si="3"/>
        <v>36.212984507497104</v>
      </c>
      <c r="L60" s="54">
        <v>1.08E-3</v>
      </c>
      <c r="M60" s="54">
        <v>36.211904507497103</v>
      </c>
      <c r="N60" s="54">
        <v>27.82287952630768</v>
      </c>
      <c r="O60" s="54">
        <v>5.8831784324870025E-2</v>
      </c>
      <c r="P60" s="54">
        <v>0.52697054999999982</v>
      </c>
      <c r="Q60" s="54">
        <v>7.803222646864544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45370.908447373695</v>
      </c>
      <c r="L61" s="54">
        <v>0</v>
      </c>
      <c r="M61" s="54">
        <v>45370.908447373695</v>
      </c>
      <c r="N61" s="54">
        <v>6137.5738474975933</v>
      </c>
      <c r="O61" s="54">
        <v>2659.3490769062387</v>
      </c>
      <c r="P61" s="54">
        <v>8510.0024580829067</v>
      </c>
      <c r="Q61" s="54">
        <v>28063.983064886968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37392.23224837469</v>
      </c>
      <c r="L62" s="54">
        <v>0</v>
      </c>
      <c r="M62" s="54">
        <v>37392.23224837469</v>
      </c>
      <c r="N62" s="54">
        <v>1823.9150659503903</v>
      </c>
      <c r="O62" s="54">
        <v>2256.0387067764168</v>
      </c>
      <c r="P62" s="54">
        <v>6924.9034340827484</v>
      </c>
      <c r="Q62" s="54">
        <v>26387.375041565145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28063.983064886968</v>
      </c>
      <c r="B64" s="54">
        <v>8510.0024580829067</v>
      </c>
      <c r="C64" s="54">
        <v>2659.3490769062387</v>
      </c>
      <c r="D64" s="54">
        <v>6137.5738474975933</v>
      </c>
      <c r="E64" s="54">
        <v>45370.908447373695</v>
      </c>
      <c r="F64" s="54">
        <v>0</v>
      </c>
      <c r="G64" s="54">
        <f t="shared" ref="G64:G77" si="5">E64+F64</f>
        <v>45370.908447373695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26387.375041565145</v>
      </c>
      <c r="B65" s="54">
        <v>6924.9034340827484</v>
      </c>
      <c r="C65" s="54">
        <v>2256.0387067764168</v>
      </c>
      <c r="D65" s="54">
        <v>1823.9150659503903</v>
      </c>
      <c r="E65" s="54">
        <v>37392.23224837469</v>
      </c>
      <c r="F65" s="54">
        <v>0</v>
      </c>
      <c r="G65" s="54">
        <f t="shared" si="5"/>
        <v>37392.23224837469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10211.827387266616</v>
      </c>
      <c r="C66" s="54">
        <v>0</v>
      </c>
      <c r="D66" s="54">
        <v>0</v>
      </c>
      <c r="E66" s="54">
        <v>10211.827387266616</v>
      </c>
      <c r="F66" s="54">
        <v>188.617051</v>
      </c>
      <c r="G66" s="54">
        <f t="shared" si="5"/>
        <v>10400.444438266615</v>
      </c>
      <c r="H66" s="43"/>
      <c r="I66" s="33" t="s">
        <v>39</v>
      </c>
      <c r="J66" s="56" t="s">
        <v>127</v>
      </c>
      <c r="K66" s="54">
        <f t="shared" si="3"/>
        <v>10400.444438266617</v>
      </c>
      <c r="L66" s="54">
        <v>1347.2109640000001</v>
      </c>
      <c r="M66" s="54">
        <v>9053.2334742666171</v>
      </c>
      <c r="N66" s="54">
        <v>1937.164085075417</v>
      </c>
      <c r="O66" s="54">
        <v>1957.9455135976077</v>
      </c>
      <c r="P66" s="54">
        <v>4.4331608200000003</v>
      </c>
      <c r="Q66" s="54">
        <v>5153.6907147735919</v>
      </c>
    </row>
    <row r="67" spans="1:17" s="17" customFormat="1" ht="13.35" customHeight="1" x14ac:dyDescent="0.25">
      <c r="A67" s="55">
        <v>0</v>
      </c>
      <c r="B67" s="55">
        <v>9369.6060779800009</v>
      </c>
      <c r="C67" s="55">
        <v>0</v>
      </c>
      <c r="D67" s="55">
        <v>0</v>
      </c>
      <c r="E67" s="55">
        <v>9369.6060779800009</v>
      </c>
      <c r="F67" s="55">
        <v>188.617051</v>
      </c>
      <c r="G67" s="55">
        <f t="shared" si="5"/>
        <v>9558.2231289800002</v>
      </c>
      <c r="H67" s="42"/>
      <c r="I67" s="47" t="s">
        <v>40</v>
      </c>
      <c r="J67" s="63" t="s">
        <v>128</v>
      </c>
      <c r="K67" s="55">
        <f t="shared" si="3"/>
        <v>9558.2231289800002</v>
      </c>
      <c r="L67" s="55">
        <v>1347.2109640000001</v>
      </c>
      <c r="M67" s="55">
        <v>8211.0121649800003</v>
      </c>
      <c r="N67" s="55">
        <v>1805.4963034255245</v>
      </c>
      <c r="O67" s="55">
        <v>1256.2050469801513</v>
      </c>
      <c r="P67" s="55">
        <v>0</v>
      </c>
      <c r="Q67" s="55">
        <v>5149.3108145743245</v>
      </c>
    </row>
    <row r="68" spans="1:17" s="17" customFormat="1" ht="13.35" customHeight="1" x14ac:dyDescent="0.25">
      <c r="A68" s="54">
        <v>0</v>
      </c>
      <c r="B68" s="54">
        <v>842.22130928661647</v>
      </c>
      <c r="C68" s="54">
        <v>0</v>
      </c>
      <c r="D68" s="54">
        <v>0</v>
      </c>
      <c r="E68" s="54">
        <v>842.22130928661647</v>
      </c>
      <c r="F68" s="54">
        <v>0</v>
      </c>
      <c r="G68" s="54">
        <f t="shared" si="5"/>
        <v>842.22130928661647</v>
      </c>
      <c r="H68" s="42"/>
      <c r="I68" s="35" t="s">
        <v>41</v>
      </c>
      <c r="J68" s="58" t="s">
        <v>129</v>
      </c>
      <c r="K68" s="54">
        <f t="shared" si="3"/>
        <v>842.22130928661647</v>
      </c>
      <c r="L68" s="54">
        <v>0</v>
      </c>
      <c r="M68" s="54">
        <v>842.22130928661647</v>
      </c>
      <c r="N68" s="54">
        <v>131.66778164989259</v>
      </c>
      <c r="O68" s="54">
        <v>701.74046661745604</v>
      </c>
      <c r="P68" s="54">
        <v>4.4331608200000003</v>
      </c>
      <c r="Q68" s="54">
        <v>4.3799001992678148</v>
      </c>
    </row>
    <row r="69" spans="1:17" s="17" customFormat="1" ht="13.35" customHeight="1" x14ac:dyDescent="0.25">
      <c r="A69" s="54">
        <v>9.7839112144551645</v>
      </c>
      <c r="B69" s="54">
        <v>8114.383346422007</v>
      </c>
      <c r="C69" s="54">
        <v>518.70815848385905</v>
      </c>
      <c r="D69" s="54">
        <v>31.800292929443849</v>
      </c>
      <c r="E69" s="54">
        <v>8674.6757090497667</v>
      </c>
      <c r="F69" s="54">
        <v>510.88081383325374</v>
      </c>
      <c r="G69" s="54">
        <f t="shared" si="5"/>
        <v>9185.5565228830201</v>
      </c>
      <c r="H69" s="42"/>
      <c r="I69" s="33" t="s">
        <v>42</v>
      </c>
      <c r="J69" s="56" t="s">
        <v>130</v>
      </c>
      <c r="K69" s="54">
        <f t="shared" si="3"/>
        <v>9185.5565228830201</v>
      </c>
      <c r="L69" s="54">
        <v>2840.0585261774677</v>
      </c>
      <c r="M69" s="54">
        <v>6345.4979967055515</v>
      </c>
      <c r="N69" s="54">
        <v>0</v>
      </c>
      <c r="O69" s="54">
        <v>0</v>
      </c>
      <c r="P69" s="54">
        <v>0</v>
      </c>
      <c r="Q69" s="54">
        <v>6345.4979967055515</v>
      </c>
    </row>
    <row r="70" spans="1:17" s="18" customFormat="1" ht="13.35" customHeight="1" x14ac:dyDescent="0.25">
      <c r="A70" s="54">
        <v>8331.7062803690806</v>
      </c>
      <c r="B70" s="54">
        <v>0</v>
      </c>
      <c r="C70" s="54">
        <v>0</v>
      </c>
      <c r="D70" s="54">
        <v>0</v>
      </c>
      <c r="E70" s="54">
        <v>8331.7062803690806</v>
      </c>
      <c r="F70" s="54">
        <v>3614.8773110000002</v>
      </c>
      <c r="G70" s="54">
        <f t="shared" si="5"/>
        <v>11946.583591369081</v>
      </c>
      <c r="H70" s="42"/>
      <c r="I70" s="33" t="s">
        <v>43</v>
      </c>
      <c r="J70" s="56" t="s">
        <v>131</v>
      </c>
      <c r="K70" s="54">
        <f t="shared" si="3"/>
        <v>11946.583591369079</v>
      </c>
      <c r="L70" s="54">
        <v>530.14070300000003</v>
      </c>
      <c r="M70" s="54">
        <v>11416.44288836908</v>
      </c>
      <c r="N70" s="54">
        <v>18.542500159180094</v>
      </c>
      <c r="O70" s="54">
        <v>267.04519258746109</v>
      </c>
      <c r="P70" s="54">
        <v>11130.70192012312</v>
      </c>
      <c r="Q70" s="54">
        <v>0.15327549932106072</v>
      </c>
    </row>
    <row r="71" spans="1:17" s="17" customFormat="1" ht="13.35" customHeight="1" x14ac:dyDescent="0.25">
      <c r="A71" s="54">
        <v>2099.4502729150381</v>
      </c>
      <c r="B71" s="54">
        <v>162.67590824000001</v>
      </c>
      <c r="C71" s="54">
        <v>5934.6749972537327</v>
      </c>
      <c r="D71" s="54">
        <v>595.08568360043012</v>
      </c>
      <c r="E71" s="54">
        <v>8791.8868620092016</v>
      </c>
      <c r="F71" s="54">
        <v>5869.473929436871</v>
      </c>
      <c r="G71" s="54">
        <f t="shared" si="5"/>
        <v>14661.360791446074</v>
      </c>
      <c r="H71" s="43"/>
      <c r="I71" s="33" t="s">
        <v>44</v>
      </c>
      <c r="J71" s="56" t="s">
        <v>132</v>
      </c>
      <c r="K71" s="54">
        <f t="shared" si="3"/>
        <v>14661.360791446072</v>
      </c>
      <c r="L71" s="54">
        <v>5295.9318888338003</v>
      </c>
      <c r="M71" s="54">
        <v>9365.4289026122715</v>
      </c>
      <c r="N71" s="54">
        <v>473.56067871575618</v>
      </c>
      <c r="O71" s="54">
        <v>5739.6151222459994</v>
      </c>
      <c r="P71" s="54">
        <v>2365.6642401825575</v>
      </c>
      <c r="Q71" s="54">
        <v>786.5888614679601</v>
      </c>
    </row>
    <row r="72" spans="1:17" s="17" customFormat="1" ht="13.35" customHeight="1" x14ac:dyDescent="0.25">
      <c r="A72" s="54">
        <v>0</v>
      </c>
      <c r="B72" s="54">
        <v>0</v>
      </c>
      <c r="C72" s="54">
        <v>4898.7949012704739</v>
      </c>
      <c r="D72" s="54">
        <v>0</v>
      </c>
      <c r="E72" s="54">
        <v>4898.7949012704739</v>
      </c>
      <c r="F72" s="54">
        <v>1058.2681014559475</v>
      </c>
      <c r="G72" s="54">
        <f t="shared" si="5"/>
        <v>5957.0630027264215</v>
      </c>
      <c r="H72" s="42"/>
      <c r="I72" s="35" t="s">
        <v>45</v>
      </c>
      <c r="J72" s="58" t="s">
        <v>133</v>
      </c>
      <c r="K72" s="54">
        <f t="shared" si="3"/>
        <v>5957.0630027264224</v>
      </c>
      <c r="L72" s="54">
        <v>4131.3034391510837</v>
      </c>
      <c r="M72" s="54">
        <v>1825.7595635753385</v>
      </c>
      <c r="N72" s="54">
        <v>104.2349723818667</v>
      </c>
      <c r="O72" s="54">
        <v>1345.1018340077644</v>
      </c>
      <c r="P72" s="54">
        <v>9.4062159221550026</v>
      </c>
      <c r="Q72" s="54">
        <v>367.01654126355243</v>
      </c>
    </row>
    <row r="73" spans="1:17" s="17" customFormat="1" ht="13.35" customHeight="1" x14ac:dyDescent="0.25">
      <c r="A73" s="54">
        <v>322.7457151613342</v>
      </c>
      <c r="B73" s="54">
        <v>16.011388499999999</v>
      </c>
      <c r="C73" s="54">
        <v>1035.880095983259</v>
      </c>
      <c r="D73" s="54">
        <v>171.32603254035996</v>
      </c>
      <c r="E73" s="54">
        <v>1545.9632321849533</v>
      </c>
      <c r="F73" s="54">
        <v>3029.6421550979303</v>
      </c>
      <c r="G73" s="54">
        <f t="shared" si="5"/>
        <v>4575.6053872828834</v>
      </c>
      <c r="H73" s="42"/>
      <c r="I73" s="35" t="s">
        <v>46</v>
      </c>
      <c r="J73" s="58" t="s">
        <v>134</v>
      </c>
      <c r="K73" s="54">
        <f t="shared" si="3"/>
        <v>4575.6053872828843</v>
      </c>
      <c r="L73" s="54">
        <v>721.84628774891189</v>
      </c>
      <c r="M73" s="54">
        <v>3853.7590995339724</v>
      </c>
      <c r="N73" s="54">
        <v>0</v>
      </c>
      <c r="O73" s="54">
        <v>3853.7590995339724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81.578432079999999</v>
      </c>
      <c r="C75" s="54">
        <v>0</v>
      </c>
      <c r="D75" s="54">
        <v>0</v>
      </c>
      <c r="E75" s="54">
        <v>81.578432079999999</v>
      </c>
      <c r="F75" s="54">
        <v>389.05569143862903</v>
      </c>
      <c r="G75" s="54">
        <f t="shared" si="5"/>
        <v>470.63412351862905</v>
      </c>
      <c r="H75" s="42"/>
      <c r="I75" s="35" t="s">
        <v>48</v>
      </c>
      <c r="J75" s="58" t="s">
        <v>136</v>
      </c>
      <c r="K75" s="54">
        <f t="shared" si="3"/>
        <v>470.63412351862905</v>
      </c>
      <c r="L75" s="54">
        <v>81.578432079999999</v>
      </c>
      <c r="M75" s="54">
        <v>389.05569143862903</v>
      </c>
      <c r="N75" s="54">
        <v>0</v>
      </c>
      <c r="O75" s="54">
        <v>0</v>
      </c>
      <c r="P75" s="54">
        <v>389.05569143862903</v>
      </c>
      <c r="Q75" s="54">
        <v>0</v>
      </c>
    </row>
    <row r="76" spans="1:17" s="20" customFormat="1" ht="13.35" customHeight="1" x14ac:dyDescent="0.25">
      <c r="A76" s="54">
        <v>1776.704557753704</v>
      </c>
      <c r="B76" s="54">
        <v>65.08608765999999</v>
      </c>
      <c r="C76" s="54">
        <v>0</v>
      </c>
      <c r="D76" s="54">
        <v>423.75965106007015</v>
      </c>
      <c r="E76" s="54">
        <v>2265.5502964737739</v>
      </c>
      <c r="F76" s="54">
        <v>1012.392280444364</v>
      </c>
      <c r="G76" s="54">
        <f t="shared" si="5"/>
        <v>3277.942576918138</v>
      </c>
      <c r="H76" s="42"/>
      <c r="I76" s="35" t="s">
        <v>49</v>
      </c>
      <c r="J76" s="58" t="s">
        <v>137</v>
      </c>
      <c r="K76" s="54">
        <f t="shared" si="3"/>
        <v>3277.9425769181385</v>
      </c>
      <c r="L76" s="54">
        <v>361.20372985380533</v>
      </c>
      <c r="M76" s="54">
        <v>2916.7388470643332</v>
      </c>
      <c r="N76" s="54">
        <v>369.32570633388946</v>
      </c>
      <c r="O76" s="54">
        <v>540.75418870426245</v>
      </c>
      <c r="P76" s="54">
        <v>1587.0866318217732</v>
      </c>
      <c r="Q76" s="54">
        <v>419.57232020440767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380.115701</v>
      </c>
      <c r="G77" s="54">
        <f t="shared" si="5"/>
        <v>380.115701</v>
      </c>
      <c r="H77" s="42"/>
      <c r="I77" s="38" t="s">
        <v>171</v>
      </c>
      <c r="J77" s="38" t="s">
        <v>172</v>
      </c>
      <c r="K77" s="54">
        <f t="shared" si="3"/>
        <v>380.115701</v>
      </c>
      <c r="L77" s="54">
        <v>0</v>
      </c>
      <c r="M77" s="54">
        <v>380.115701</v>
      </c>
      <c r="N77" s="54">
        <v>0</v>
      </c>
      <c r="O77" s="54">
        <v>0</v>
      </c>
      <c r="P77" s="54">
        <v>380.115701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45200.40142411484</v>
      </c>
      <c r="L78" s="54">
        <v>0</v>
      </c>
      <c r="M78" s="54">
        <v>45200.40142411484</v>
      </c>
      <c r="N78" s="54">
        <v>4335.1925600771101</v>
      </c>
      <c r="O78" s="54">
        <v>1148.1264042127532</v>
      </c>
      <c r="P78" s="54">
        <v>13498.089778885857</v>
      </c>
      <c r="Q78" s="54">
        <v>26218.992680939118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37221.725225115835</v>
      </c>
      <c r="L79" s="54">
        <v>0</v>
      </c>
      <c r="M79" s="54">
        <v>37221.725225115835</v>
      </c>
      <c r="N79" s="54">
        <v>21.533778529907067</v>
      </c>
      <c r="O79" s="54">
        <v>744.81603408293131</v>
      </c>
      <c r="P79" s="54">
        <v>11912.990754885699</v>
      </c>
      <c r="Q79" s="54">
        <v>24542.384657617295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26218.992680939118</v>
      </c>
      <c r="B82" s="54">
        <v>13498.089778885857</v>
      </c>
      <c r="C82" s="54">
        <v>1148.1264042127532</v>
      </c>
      <c r="D82" s="54">
        <v>4335.1925600771101</v>
      </c>
      <c r="E82" s="54">
        <v>45200.40142411484</v>
      </c>
      <c r="F82" s="54">
        <v>0</v>
      </c>
      <c r="G82" s="54">
        <f t="shared" ref="G82:G83" si="6">E82+F82</f>
        <v>45200.40142411484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24542.384657617295</v>
      </c>
      <c r="B83" s="54">
        <v>11912.990754885699</v>
      </c>
      <c r="C83" s="54">
        <v>744.81603408293131</v>
      </c>
      <c r="D83" s="54">
        <v>21.533778529907067</v>
      </c>
      <c r="E83" s="54">
        <v>37221.725225115835</v>
      </c>
      <c r="F83" s="54">
        <v>0</v>
      </c>
      <c r="G83" s="54">
        <f t="shared" si="6"/>
        <v>37221.725225115835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31413.995849274266</v>
      </c>
      <c r="L84" s="54">
        <v>0</v>
      </c>
      <c r="M84" s="54">
        <v>31413.995849274266</v>
      </c>
      <c r="N84" s="54">
        <v>0</v>
      </c>
      <c r="O84" s="54">
        <v>0</v>
      </c>
      <c r="P84" s="54">
        <v>11919.216908681241</v>
      </c>
      <c r="Q84" s="54">
        <v>19494.778940593023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26805.173375079889</v>
      </c>
      <c r="L85" s="54">
        <v>0</v>
      </c>
      <c r="M85" s="54">
        <v>26805.173375079889</v>
      </c>
      <c r="N85" s="54">
        <v>0</v>
      </c>
      <c r="O85" s="54">
        <v>0</v>
      </c>
      <c r="P85" s="54">
        <v>7310.3944344868587</v>
      </c>
      <c r="Q85" s="54">
        <v>19494.778940593023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4608.8224741943804</v>
      </c>
      <c r="L86" s="54">
        <v>0</v>
      </c>
      <c r="M86" s="54">
        <v>4608.8224741943804</v>
      </c>
      <c r="N86" s="54">
        <v>0</v>
      </c>
      <c r="O86" s="54">
        <v>0</v>
      </c>
      <c r="P86" s="54">
        <v>4608.8224741943804</v>
      </c>
      <c r="Q86" s="54">
        <v>0</v>
      </c>
    </row>
    <row r="87" spans="1:17" s="20" customFormat="1" ht="27.6" customHeight="1" x14ac:dyDescent="0.25">
      <c r="A87" s="54">
        <v>36.738667423518955</v>
      </c>
      <c r="B87" s="54">
        <v>0</v>
      </c>
      <c r="C87" s="54">
        <v>0</v>
      </c>
      <c r="D87" s="54">
        <v>0</v>
      </c>
      <c r="E87" s="54">
        <v>36.738667423518955</v>
      </c>
      <c r="F87" s="54">
        <v>-1.1050800000000001</v>
      </c>
      <c r="G87" s="54">
        <f t="shared" ref="G87" si="7">E87+F87</f>
        <v>35.633587423518954</v>
      </c>
      <c r="H87" s="43"/>
      <c r="I87" s="33" t="s">
        <v>54</v>
      </c>
      <c r="J87" s="56" t="s">
        <v>145</v>
      </c>
      <c r="K87" s="54">
        <f t="shared" si="3"/>
        <v>35.633587423518961</v>
      </c>
      <c r="L87" s="54">
        <v>0</v>
      </c>
      <c r="M87" s="54">
        <v>35.633587423518961</v>
      </c>
      <c r="N87" s="54">
        <v>-33.959158736364827</v>
      </c>
      <c r="O87" s="54">
        <v>59.962110444749683</v>
      </c>
      <c r="P87" s="54">
        <v>0</v>
      </c>
      <c r="Q87" s="54">
        <v>9.6306357151341064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13787.510654840515</v>
      </c>
      <c r="L88" s="54">
        <v>0</v>
      </c>
      <c r="M88" s="54">
        <v>13787.510654840515</v>
      </c>
      <c r="N88" s="54">
        <v>4369.1517188134767</v>
      </c>
      <c r="O88" s="54">
        <v>1088.1642937679901</v>
      </c>
      <c r="P88" s="54">
        <v>1578.8728702046214</v>
      </c>
      <c r="Q88" s="54">
        <v>6751.3217720544808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5808.8344558415083</v>
      </c>
      <c r="L89" s="54">
        <v>0</v>
      </c>
      <c r="M89" s="54">
        <v>5808.8344558415083</v>
      </c>
      <c r="N89" s="54">
        <v>55.492937266273657</v>
      </c>
      <c r="O89" s="54">
        <v>684.85392363816823</v>
      </c>
      <c r="P89" s="54">
        <v>-6.2261537955366748</v>
      </c>
      <c r="Q89" s="54">
        <v>5074.7137487326581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-2595.5671644387244</v>
      </c>
      <c r="L90" s="54">
        <v>-2595.5671644387244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5074.7137487326581</v>
      </c>
      <c r="B94" s="54">
        <v>-6.2261537955366748</v>
      </c>
      <c r="C94" s="54">
        <v>684.85392363816823</v>
      </c>
      <c r="D94" s="54">
        <v>55.492937266273657</v>
      </c>
      <c r="E94" s="54">
        <v>5808.8344558415083</v>
      </c>
      <c r="F94" s="54">
        <v>0</v>
      </c>
      <c r="G94" s="54">
        <f t="shared" ref="G94:G99" si="8">E94+F94</f>
        <v>5808.8344558415083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-2595.5671644387244</v>
      </c>
      <c r="G95" s="54">
        <f t="shared" si="8"/>
        <v>-2595.5671644387244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193.92861970109919</v>
      </c>
      <c r="B96" s="54">
        <v>312.01983017999993</v>
      </c>
      <c r="C96" s="54">
        <v>8.3943422954055064E-17</v>
      </c>
      <c r="D96" s="54">
        <v>482.92620394401683</v>
      </c>
      <c r="E96" s="54">
        <v>988.87465382511618</v>
      </c>
      <c r="F96" s="54">
        <v>175.30564813455845</v>
      </c>
      <c r="G96" s="54">
        <f t="shared" si="8"/>
        <v>1164.1803019596746</v>
      </c>
      <c r="H96" s="43"/>
      <c r="I96" s="33" t="s">
        <v>57</v>
      </c>
      <c r="J96" s="56" t="s">
        <v>151</v>
      </c>
      <c r="K96" s="54">
        <f t="shared" ref="K96:K109" si="9">L96+M96</f>
        <v>1164.1803019596744</v>
      </c>
      <c r="L96" s="54">
        <v>23.687875809355202</v>
      </c>
      <c r="M96" s="54">
        <v>1140.4924261503193</v>
      </c>
      <c r="N96" s="54">
        <v>188.14798214235475</v>
      </c>
      <c r="O96" s="54">
        <v>8.3943422954018776E-17</v>
      </c>
      <c r="P96" s="54">
        <v>783.36407596981076</v>
      </c>
      <c r="Q96" s="54">
        <v>168.9803680381537</v>
      </c>
    </row>
    <row r="97" spans="1:17" s="17" customFormat="1" ht="13.35" customHeight="1" x14ac:dyDescent="0.25">
      <c r="A97" s="54">
        <v>0</v>
      </c>
      <c r="B97" s="54">
        <v>84.479991240000004</v>
      </c>
      <c r="C97" s="54">
        <v>0</v>
      </c>
      <c r="D97" s="54">
        <v>0</v>
      </c>
      <c r="E97" s="54">
        <v>84.479991240000004</v>
      </c>
      <c r="F97" s="54">
        <v>0</v>
      </c>
      <c r="G97" s="54">
        <f t="shared" si="8"/>
        <v>84.479991240000004</v>
      </c>
      <c r="H97" s="42"/>
      <c r="I97" s="35" t="s">
        <v>58</v>
      </c>
      <c r="J97" s="58" t="s">
        <v>152</v>
      </c>
      <c r="K97" s="54">
        <f t="shared" si="9"/>
        <v>84.479991240000004</v>
      </c>
      <c r="L97" s="54">
        <v>0</v>
      </c>
      <c r="M97" s="54">
        <v>84.479991240000004</v>
      </c>
      <c r="N97" s="54">
        <v>0</v>
      </c>
      <c r="O97" s="54">
        <v>0</v>
      </c>
      <c r="P97" s="54">
        <v>0</v>
      </c>
      <c r="Q97" s="54">
        <v>84.479991240000004</v>
      </c>
    </row>
    <row r="98" spans="1:17" s="17" customFormat="1" ht="13.35" customHeight="1" x14ac:dyDescent="0.25">
      <c r="A98" s="54">
        <v>118.71178383133194</v>
      </c>
      <c r="B98" s="54">
        <v>23.436182259999995</v>
      </c>
      <c r="C98" s="54">
        <v>0</v>
      </c>
      <c r="D98" s="54">
        <v>274.66637634459107</v>
      </c>
      <c r="E98" s="54">
        <v>416.81434243592304</v>
      </c>
      <c r="F98" s="54">
        <v>152.20570607408928</v>
      </c>
      <c r="G98" s="54">
        <f t="shared" si="8"/>
        <v>569.02004851001232</v>
      </c>
      <c r="H98" s="42"/>
      <c r="I98" s="35" t="s">
        <v>59</v>
      </c>
      <c r="J98" s="58" t="s">
        <v>153</v>
      </c>
      <c r="K98" s="54">
        <f t="shared" si="9"/>
        <v>569.02004851001243</v>
      </c>
      <c r="L98" s="54">
        <v>23.436182259999995</v>
      </c>
      <c r="M98" s="54">
        <v>545.58386625001242</v>
      </c>
      <c r="N98" s="54">
        <v>0</v>
      </c>
      <c r="O98" s="54">
        <v>0</v>
      </c>
      <c r="P98" s="54">
        <v>545.58386625001242</v>
      </c>
      <c r="Q98" s="54">
        <v>0</v>
      </c>
    </row>
    <row r="99" spans="1:17" s="20" customFormat="1" ht="13.35" customHeight="1" x14ac:dyDescent="0.25">
      <c r="A99" s="54">
        <v>75.216835869767252</v>
      </c>
      <c r="B99" s="54">
        <v>204.10365667999997</v>
      </c>
      <c r="C99" s="54">
        <v>8.3943422954055064E-17</v>
      </c>
      <c r="D99" s="54">
        <v>208.25982759942579</v>
      </c>
      <c r="E99" s="54">
        <v>487.58032014919303</v>
      </c>
      <c r="F99" s="54">
        <v>23.099942060469139</v>
      </c>
      <c r="G99" s="54">
        <f t="shared" si="8"/>
        <v>510.68026220966215</v>
      </c>
      <c r="H99" s="42"/>
      <c r="I99" s="35" t="s">
        <v>60</v>
      </c>
      <c r="J99" s="58" t="s">
        <v>154</v>
      </c>
      <c r="K99" s="54">
        <f t="shared" si="9"/>
        <v>510.68026220966215</v>
      </c>
      <c r="L99" s="54">
        <v>0.25169354935520932</v>
      </c>
      <c r="M99" s="54">
        <v>510.42856866030695</v>
      </c>
      <c r="N99" s="54">
        <v>188.14798214235475</v>
      </c>
      <c r="O99" s="54">
        <v>8.3943422954018776E-17</v>
      </c>
      <c r="P99" s="54">
        <v>237.78020971979851</v>
      </c>
      <c r="Q99" s="54">
        <v>84.50037679815371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3213.2672914027708</v>
      </c>
      <c r="L100" s="54">
        <v>-2443.9493921135409</v>
      </c>
      <c r="M100" s="54">
        <v>5657.2166835163116</v>
      </c>
      <c r="N100" s="54">
        <v>350.27115906793597</v>
      </c>
      <c r="O100" s="54">
        <v>684.85392363816834</v>
      </c>
      <c r="P100" s="54">
        <v>-477.57039958534955</v>
      </c>
      <c r="Q100" s="54">
        <v>5099.6620003956059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5099.6620003956059</v>
      </c>
      <c r="B102" s="54">
        <v>-477.57039958534955</v>
      </c>
      <c r="C102" s="54">
        <v>684.85392363816834</v>
      </c>
      <c r="D102" s="54">
        <v>350.27115906793597</v>
      </c>
      <c r="E102" s="54">
        <v>5657.2166835163116</v>
      </c>
      <c r="F102" s="54">
        <v>-2443.9493921135409</v>
      </c>
      <c r="G102" s="54">
        <f t="shared" ref="G102" si="10">E102+F102</f>
        <v>3213.2672914027708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11191.943490401818</v>
      </c>
      <c r="L103" s="54">
        <v>0</v>
      </c>
      <c r="M103" s="54">
        <v>11191.943490401818</v>
      </c>
      <c r="N103" s="54">
        <v>4940.0011024017231</v>
      </c>
      <c r="O103" s="54">
        <v>419.24030852583473</v>
      </c>
      <c r="P103" s="54">
        <v>3024.7922381428948</v>
      </c>
      <c r="Q103" s="54">
        <v>2807.9098413313645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10771.387776312404</v>
      </c>
      <c r="L104" s="54">
        <v>0</v>
      </c>
      <c r="M104" s="54">
        <v>10771.387776312404</v>
      </c>
      <c r="N104" s="54">
        <v>4518.7806346459547</v>
      </c>
      <c r="O104" s="54">
        <v>419.24030852583473</v>
      </c>
      <c r="P104" s="54">
        <v>3021.2342445228946</v>
      </c>
      <c r="Q104" s="54">
        <v>2812.1325886177206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379.23890708941229</v>
      </c>
      <c r="L105" s="54">
        <v>0</v>
      </c>
      <c r="M105" s="54">
        <v>379.23890708941229</v>
      </c>
      <c r="N105" s="54">
        <v>381.45312485576807</v>
      </c>
      <c r="O105" s="54">
        <v>0</v>
      </c>
      <c r="P105" s="54">
        <v>2.0085295200000006</v>
      </c>
      <c r="Q105" s="54">
        <v>-4.2227472863558395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41.316806999999983</v>
      </c>
      <c r="L106" s="54">
        <v>0</v>
      </c>
      <c r="M106" s="54">
        <v>41.316806999999983</v>
      </c>
      <c r="N106" s="54">
        <v>39.767342899999989</v>
      </c>
      <c r="O106" s="54">
        <v>0</v>
      </c>
      <c r="P106" s="54">
        <v>1.5494641</v>
      </c>
      <c r="Q106" s="54">
        <v>0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7978.6761989990064</v>
      </c>
      <c r="L107" s="54">
        <v>0</v>
      </c>
      <c r="M107" s="54">
        <v>7978.6761989990064</v>
      </c>
      <c r="N107" s="54">
        <v>4313.658781547203</v>
      </c>
      <c r="O107" s="54">
        <v>403.31037012982182</v>
      </c>
      <c r="P107" s="54">
        <v>1585.0990240001581</v>
      </c>
      <c r="Q107" s="54">
        <v>1676.6080233218229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-400.66968474763348</v>
      </c>
      <c r="M108" s="54">
        <v>400.66968474763348</v>
      </c>
      <c r="N108" s="54">
        <v>372.23893713172333</v>
      </c>
      <c r="O108" s="54">
        <v>66.21244970860117</v>
      </c>
      <c r="P108" s="54">
        <v>107.74829087996942</v>
      </c>
      <c r="Q108" s="54">
        <v>-145.52999297266047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-7.6397554948925972E-11</v>
      </c>
      <c r="L109" s="52">
        <v>-2043.2797073658753</v>
      </c>
      <c r="M109" s="52">
        <v>2043.2797073657989</v>
      </c>
      <c r="N109" s="52">
        <v>-648.31009891830831</v>
      </c>
      <c r="O109" s="52">
        <v>602.7115355335236</v>
      </c>
      <c r="P109" s="52">
        <v>-2025.0119046080565</v>
      </c>
      <c r="Q109" s="52">
        <v>4113.8901753587197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topLeftCell="B1" zoomScale="75" zoomScaleNormal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222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9849.4979840732267</v>
      </c>
      <c r="B10" s="54">
        <v>12310.568383894975</v>
      </c>
      <c r="C10" s="54">
        <v>128041.65734752432</v>
      </c>
      <c r="D10" s="54">
        <v>116353.69596567386</v>
      </c>
      <c r="E10" s="54">
        <v>266555.41968116642</v>
      </c>
      <c r="F10" s="54">
        <v>0</v>
      </c>
      <c r="G10" s="54">
        <f>E10+F10</f>
        <v>266555.41968116642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5029.7604896948278</v>
      </c>
      <c r="B11" s="54">
        <v>648.60046757494285</v>
      </c>
      <c r="C11" s="54">
        <v>128029.54067118482</v>
      </c>
      <c r="D11" s="54">
        <v>116022.28261518112</v>
      </c>
      <c r="E11" s="54">
        <v>249730.18424363568</v>
      </c>
      <c r="F11" s="54">
        <v>0</v>
      </c>
      <c r="G11" s="54">
        <f t="shared" ref="G11:G17" si="0">E11+F11</f>
        <v>249730.18424363568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3022.0099412655914</v>
      </c>
      <c r="B12" s="54">
        <v>350.19009760839214</v>
      </c>
      <c r="C12" s="54">
        <v>12.116676339515665</v>
      </c>
      <c r="D12" s="54">
        <v>331.41335049275455</v>
      </c>
      <c r="E12" s="54">
        <v>3715.7300657062538</v>
      </c>
      <c r="F12" s="54">
        <v>0</v>
      </c>
      <c r="G12" s="54">
        <f t="shared" si="0"/>
        <v>3715.7300657062538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1797.7275531128096</v>
      </c>
      <c r="B13" s="54">
        <v>11311.77781871164</v>
      </c>
      <c r="C13" s="54">
        <v>0</v>
      </c>
      <c r="D13" s="54">
        <v>0</v>
      </c>
      <c r="E13" s="54">
        <v>13109.505371824449</v>
      </c>
      <c r="F13" s="54">
        <v>0</v>
      </c>
      <c r="G13" s="54">
        <f t="shared" si="0"/>
        <v>13109.505371824449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6490.4765071335905</v>
      </c>
      <c r="F14" s="54">
        <v>0</v>
      </c>
      <c r="G14" s="54">
        <f t="shared" si="0"/>
        <v>6490.4765071335905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130190.58830000783</v>
      </c>
      <c r="G15" s="54">
        <f t="shared" si="0"/>
        <v>130190.58830000783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24433.441970802065</v>
      </c>
      <c r="G16" s="54">
        <f t="shared" si="0"/>
        <v>24433.441970802065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105757.14632920576</v>
      </c>
      <c r="G17" s="54">
        <f t="shared" si="0"/>
        <v>105757.14632920576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200685.03591253958</v>
      </c>
      <c r="L18" s="54">
        <v>0</v>
      </c>
      <c r="M18" s="54">
        <v>200685.03591253958</v>
      </c>
      <c r="N18" s="54">
        <v>83483.217480318068</v>
      </c>
      <c r="O18" s="54">
        <v>111660.75928755778</v>
      </c>
      <c r="P18" s="54">
        <v>3052.7398640366032</v>
      </c>
      <c r="Q18" s="54">
        <v>2488.3192806271154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154289.76423333815</v>
      </c>
      <c r="L19" s="54">
        <v>154289.76423333815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24444.12500310122</v>
      </c>
      <c r="L20" s="54">
        <v>24444.12500310122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129845.63923023695</v>
      </c>
      <c r="L21" s="54">
        <v>129845.63923023695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72360.860275760424</v>
      </c>
      <c r="L22" s="54">
        <v>0</v>
      </c>
      <c r="M22" s="54">
        <v>72360.860275760424</v>
      </c>
      <c r="N22" s="54">
        <v>32870.478485355787</v>
      </c>
      <c r="O22" s="54">
        <v>16380.898059966548</v>
      </c>
      <c r="P22" s="54">
        <v>9257.8285198583726</v>
      </c>
      <c r="Q22" s="54">
        <v>7361.1787034461113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8699.8827463627822</v>
      </c>
      <c r="L23" s="54">
        <v>0</v>
      </c>
      <c r="M23" s="54">
        <v>8699.8827463627822</v>
      </c>
      <c r="N23" s="54">
        <v>4630.7664302764988</v>
      </c>
      <c r="O23" s="54">
        <v>487.46278498459338</v>
      </c>
      <c r="P23" s="54">
        <v>1752.1869235989445</v>
      </c>
      <c r="Q23" s="54">
        <v>1829.4666075027449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39561.801596067293</v>
      </c>
      <c r="L24" s="54">
        <v>-24099.175933330345</v>
      </c>
      <c r="M24" s="54">
        <v>63660.977529397642</v>
      </c>
      <c r="N24" s="54">
        <v>28239.71205507929</v>
      </c>
      <c r="O24" s="54">
        <v>15893.435274981957</v>
      </c>
      <c r="P24" s="54">
        <v>7505.6415962594283</v>
      </c>
      <c r="Q24" s="54">
        <v>5531.7120959433669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7361.1787034461113</v>
      </c>
      <c r="B28" s="54">
        <v>9257.8285198583726</v>
      </c>
      <c r="C28" s="54">
        <v>16380.898059966548</v>
      </c>
      <c r="D28" s="54">
        <v>32870.478485355787</v>
      </c>
      <c r="E28" s="54">
        <v>72360.860275760424</v>
      </c>
      <c r="F28" s="54">
        <v>0</v>
      </c>
      <c r="G28" s="54">
        <f t="shared" ref="G28:G29" si="2">E28+F28</f>
        <v>72360.860275760424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5531.7120959433669</v>
      </c>
      <c r="B29" s="54">
        <v>7505.6415962594283</v>
      </c>
      <c r="C29" s="54">
        <v>15893.435274981955</v>
      </c>
      <c r="D29" s="54">
        <v>28239.71205507929</v>
      </c>
      <c r="E29" s="54">
        <v>63660.977529397642</v>
      </c>
      <c r="F29" s="54">
        <v>-24099.175933330345</v>
      </c>
      <c r="G29" s="54">
        <f t="shared" si="2"/>
        <v>39561.801596067293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36893.081530981421</v>
      </c>
      <c r="L30" s="54">
        <v>1982.62563</v>
      </c>
      <c r="M30" s="54">
        <v>34910.455900981418</v>
      </c>
      <c r="N30" s="54">
        <v>19415.520561839639</v>
      </c>
      <c r="O30" s="54">
        <v>6342.6592200060431</v>
      </c>
      <c r="P30" s="54">
        <v>7362.0156719850447</v>
      </c>
      <c r="Q30" s="54">
        <v>1790.260447150685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32061.40760917234</v>
      </c>
      <c r="L31" s="54">
        <v>1613.8432869999999</v>
      </c>
      <c r="M31" s="54">
        <v>30447.56432217234</v>
      </c>
      <c r="N31" s="54">
        <v>17257.652638235719</v>
      </c>
      <c r="O31" s="54">
        <v>5478.5182768655068</v>
      </c>
      <c r="P31" s="54">
        <v>6123.6031547402927</v>
      </c>
      <c r="Q31" s="54">
        <v>1587.7902523308187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4831.6739218090715</v>
      </c>
      <c r="L32" s="54">
        <v>368.78234300000003</v>
      </c>
      <c r="M32" s="54">
        <v>4462.8915788090717</v>
      </c>
      <c r="N32" s="54">
        <v>2157.8679236039161</v>
      </c>
      <c r="O32" s="54">
        <v>864.14094314053671</v>
      </c>
      <c r="P32" s="54">
        <v>1238.4125172447518</v>
      </c>
      <c r="Q32" s="54">
        <v>202.47019481986678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8514.4263353999813</v>
      </c>
      <c r="L33" s="54">
        <v>0</v>
      </c>
      <c r="M33" s="54">
        <v>8514.4263353999813</v>
      </c>
      <c r="N33" s="54">
        <v>46.041230742749015</v>
      </c>
      <c r="O33" s="54">
        <v>1645.8737639307988</v>
      </c>
      <c r="P33" s="54">
        <v>1.1605600900000004</v>
      </c>
      <c r="Q33" s="54">
        <v>45.921982942841417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6775.4287976935912</v>
      </c>
      <c r="L34" s="54">
        <v>0</v>
      </c>
      <c r="M34" s="54">
        <v>6775.4287976935912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1738.9975377063893</v>
      </c>
      <c r="L35" s="54">
        <v>0</v>
      </c>
      <c r="M35" s="54">
        <v>1738.9975377063893</v>
      </c>
      <c r="N35" s="54">
        <v>46.041230742749015</v>
      </c>
      <c r="O35" s="54">
        <v>1645.8737639307988</v>
      </c>
      <c r="P35" s="54">
        <v>1.1605600900000004</v>
      </c>
      <c r="Q35" s="54">
        <v>45.921982942841417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777.37766746947193</v>
      </c>
      <c r="L36" s="54">
        <v>0</v>
      </c>
      <c r="M36" s="54">
        <v>777.37766746947193</v>
      </c>
      <c r="N36" s="54">
        <v>368.86315827643421</v>
      </c>
      <c r="O36" s="54">
        <v>0</v>
      </c>
      <c r="P36" s="54">
        <v>13.184784960000004</v>
      </c>
      <c r="Q36" s="54">
        <v>110.37743367303774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284.95229055999999</v>
      </c>
      <c r="L37" s="54">
        <v>0</v>
      </c>
      <c r="M37" s="54">
        <v>284.95229055999999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492.42537690947188</v>
      </c>
      <c r="L38" s="54">
        <v>0</v>
      </c>
      <c r="M38" s="54">
        <v>492.42537690947188</v>
      </c>
      <c r="N38" s="54">
        <v>368.86315827643421</v>
      </c>
      <c r="O38" s="54">
        <v>0</v>
      </c>
      <c r="P38" s="54">
        <v>13.184784960000004</v>
      </c>
      <c r="Q38" s="54">
        <v>110.37743367303774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29713.355706848502</v>
      </c>
      <c r="L39" s="54">
        <v>0</v>
      </c>
      <c r="M39" s="54">
        <v>29713.355706848502</v>
      </c>
      <c r="N39" s="54">
        <v>13777.779851049836</v>
      </c>
      <c r="O39" s="54">
        <v>8392.3650760297096</v>
      </c>
      <c r="P39" s="54">
        <v>1907.8370727433291</v>
      </c>
      <c r="Q39" s="54">
        <v>5635.3737070256238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27979.008162507111</v>
      </c>
      <c r="L40" s="54">
        <v>0</v>
      </c>
      <c r="M40" s="54">
        <v>27979.008162507111</v>
      </c>
      <c r="N40" s="54">
        <v>13777.779851049836</v>
      </c>
      <c r="O40" s="54">
        <v>8392.3650760297096</v>
      </c>
      <c r="P40" s="54">
        <v>1907.8370727433291</v>
      </c>
      <c r="Q40" s="54">
        <v>3901.0261626842371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1734.3475443413868</v>
      </c>
      <c r="L41" s="54">
        <v>0</v>
      </c>
      <c r="M41" s="54">
        <v>1734.3475443413868</v>
      </c>
      <c r="N41" s="54">
        <v>0</v>
      </c>
      <c r="O41" s="54">
        <v>0</v>
      </c>
      <c r="P41" s="54">
        <v>0</v>
      </c>
      <c r="Q41" s="54">
        <v>1734.3475443413868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21013.47296048572</v>
      </c>
      <c r="L42" s="54">
        <v>0</v>
      </c>
      <c r="M42" s="54">
        <v>21013.47296048572</v>
      </c>
      <c r="N42" s="54">
        <v>9147.0134207733372</v>
      </c>
      <c r="O42" s="54">
        <v>7904.9022910451158</v>
      </c>
      <c r="P42" s="54">
        <v>155.65014914438461</v>
      </c>
      <c r="Q42" s="54">
        <v>3805.907099522879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5635.3737070256238</v>
      </c>
      <c r="B44" s="54">
        <v>1907.8370727433291</v>
      </c>
      <c r="C44" s="54">
        <v>8392.3650760297096</v>
      </c>
      <c r="D44" s="54">
        <v>13777.779851049836</v>
      </c>
      <c r="E44" s="54">
        <v>29713.355706848502</v>
      </c>
      <c r="F44" s="54">
        <v>0</v>
      </c>
      <c r="G44" s="54">
        <f>E44+F44</f>
        <v>29713.355706848502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3805.907099522879</v>
      </c>
      <c r="B45" s="54">
        <v>155.65014914438461</v>
      </c>
      <c r="C45" s="54">
        <v>7904.9022910451158</v>
      </c>
      <c r="D45" s="54">
        <v>9147.0134207733372</v>
      </c>
      <c r="E45" s="54">
        <v>21013.47296048572</v>
      </c>
      <c r="F45" s="54">
        <v>0</v>
      </c>
      <c r="G45" s="54">
        <f t="shared" ref="G45:G60" si="4">E45+F45</f>
        <v>21013.47296048572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23084.650781981414</v>
      </c>
      <c r="B46" s="54">
        <v>0</v>
      </c>
      <c r="C46" s="54">
        <v>0</v>
      </c>
      <c r="D46" s="54">
        <v>0</v>
      </c>
      <c r="E46" s="54">
        <v>23084.650781981414</v>
      </c>
      <c r="F46" s="54">
        <v>13808.430748999999</v>
      </c>
      <c r="G46" s="54">
        <f t="shared" si="4"/>
        <v>36893.081530981413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19953.535578172341</v>
      </c>
      <c r="B47" s="54">
        <v>0</v>
      </c>
      <c r="C47" s="54">
        <v>0</v>
      </c>
      <c r="D47" s="54">
        <v>0</v>
      </c>
      <c r="E47" s="54">
        <v>19953.535578172341</v>
      </c>
      <c r="F47" s="54">
        <v>12107.872031000001</v>
      </c>
      <c r="G47" s="54">
        <f t="shared" si="4"/>
        <v>32061.40760917234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3131.1152038090713</v>
      </c>
      <c r="B48" s="54">
        <v>0</v>
      </c>
      <c r="C48" s="54">
        <v>0</v>
      </c>
      <c r="D48" s="54">
        <v>0</v>
      </c>
      <c r="E48" s="54">
        <v>3131.1152038090713</v>
      </c>
      <c r="F48" s="54">
        <v>1700.558718</v>
      </c>
      <c r="G48" s="54">
        <f t="shared" si="4"/>
        <v>4831.6739218090715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8247.8930165899819</v>
      </c>
      <c r="C49" s="54">
        <v>0</v>
      </c>
      <c r="D49" s="54">
        <v>0</v>
      </c>
      <c r="E49" s="54">
        <v>8247.8930165899819</v>
      </c>
      <c r="F49" s="54">
        <v>266.53331881000008</v>
      </c>
      <c r="G49" s="54">
        <f t="shared" si="4"/>
        <v>8514.4263353999813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6754.71145495359</v>
      </c>
      <c r="C50" s="54">
        <v>0</v>
      </c>
      <c r="D50" s="54">
        <v>0</v>
      </c>
      <c r="E50" s="54">
        <v>6754.71145495359</v>
      </c>
      <c r="F50" s="54">
        <v>20.717342740000003</v>
      </c>
      <c r="G50" s="54">
        <f t="shared" si="4"/>
        <v>6775.4287976935902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1493.1815616363892</v>
      </c>
      <c r="C51" s="54">
        <v>0</v>
      </c>
      <c r="D51" s="54">
        <v>0</v>
      </c>
      <c r="E51" s="54">
        <v>1493.1815616363892</v>
      </c>
      <c r="F51" s="54">
        <v>245.81597607000006</v>
      </c>
      <c r="G51" s="54">
        <f t="shared" si="4"/>
        <v>1738.9975377063893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777.37766746947182</v>
      </c>
      <c r="L52" s="54">
        <v>59.292993000000003</v>
      </c>
      <c r="M52" s="54">
        <v>718.08467446947179</v>
      </c>
      <c r="N52" s="54">
        <v>0</v>
      </c>
      <c r="O52" s="54">
        <v>0</v>
      </c>
      <c r="P52" s="54">
        <v>718.08467446947179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284.95229055999999</v>
      </c>
      <c r="L53" s="54">
        <v>2.0913059999999999</v>
      </c>
      <c r="M53" s="54">
        <v>282.86098456000002</v>
      </c>
      <c r="N53" s="54">
        <v>0</v>
      </c>
      <c r="O53" s="54">
        <v>0</v>
      </c>
      <c r="P53" s="54">
        <v>282.86098456000002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492.42537690947188</v>
      </c>
      <c r="L54" s="54">
        <v>57.201687</v>
      </c>
      <c r="M54" s="54">
        <v>435.22368990947189</v>
      </c>
      <c r="N54" s="54">
        <v>0</v>
      </c>
      <c r="O54" s="54">
        <v>0</v>
      </c>
      <c r="P54" s="54">
        <v>435.22368990947189</v>
      </c>
      <c r="Q54" s="54">
        <v>0</v>
      </c>
    </row>
    <row r="55" spans="1:17" s="22" customFormat="1" ht="13.35" customHeight="1" x14ac:dyDescent="0.25">
      <c r="A55" s="54">
        <v>1335.4160403623075</v>
      </c>
      <c r="B55" s="54">
        <v>865.85523088293701</v>
      </c>
      <c r="C55" s="54">
        <v>299933.08322080766</v>
      </c>
      <c r="D55" s="54">
        <v>8949.9181088136775</v>
      </c>
      <c r="E55" s="54">
        <v>311084.27260086662</v>
      </c>
      <c r="F55" s="54">
        <v>287128.38236294052</v>
      </c>
      <c r="G55" s="54">
        <f t="shared" si="4"/>
        <v>598212.6549638072</v>
      </c>
      <c r="H55" s="43"/>
      <c r="I55" s="33" t="s">
        <v>32</v>
      </c>
      <c r="J55" s="56" t="s">
        <v>121</v>
      </c>
      <c r="K55" s="54">
        <f t="shared" si="3"/>
        <v>598212.6549638072</v>
      </c>
      <c r="L55" s="54">
        <v>276395.33474711829</v>
      </c>
      <c r="M55" s="54">
        <v>321817.32021668885</v>
      </c>
      <c r="N55" s="54">
        <v>15491.844684033311</v>
      </c>
      <c r="O55" s="54">
        <v>305952.56107552024</v>
      </c>
      <c r="P55" s="54">
        <v>114.67979027844395</v>
      </c>
      <c r="Q55" s="54">
        <v>258.2346668568178</v>
      </c>
    </row>
    <row r="56" spans="1:17" s="22" customFormat="1" ht="13.35" customHeight="1" x14ac:dyDescent="0.25">
      <c r="A56" s="54">
        <v>329.42217328621604</v>
      </c>
      <c r="B56" s="54">
        <v>311.93021685517226</v>
      </c>
      <c r="C56" s="54">
        <v>123506.60815283764</v>
      </c>
      <c r="D56" s="54">
        <v>2588.2295784197227</v>
      </c>
      <c r="E56" s="54">
        <v>126736.19012139874</v>
      </c>
      <c r="F56" s="54">
        <v>66858.220902960209</v>
      </c>
      <c r="G56" s="54">
        <f t="shared" si="4"/>
        <v>193594.41102435894</v>
      </c>
      <c r="H56" s="42"/>
      <c r="I56" s="35" t="s">
        <v>33</v>
      </c>
      <c r="J56" s="58" t="s">
        <v>122</v>
      </c>
      <c r="K56" s="54">
        <f t="shared" si="3"/>
        <v>193594.411024359</v>
      </c>
      <c r="L56" s="54">
        <v>109803.31403055741</v>
      </c>
      <c r="M56" s="54">
        <v>83791.096993801577</v>
      </c>
      <c r="N56" s="54">
        <v>3073.5494254457312</v>
      </c>
      <c r="O56" s="54">
        <v>80353.376628587968</v>
      </c>
      <c r="P56" s="54">
        <v>113.98175694844394</v>
      </c>
      <c r="Q56" s="54">
        <v>250.18918281942254</v>
      </c>
    </row>
    <row r="57" spans="1:17" s="22" customFormat="1" ht="13.35" customHeight="1" x14ac:dyDescent="0.25">
      <c r="A57" s="54">
        <v>333.04347222605719</v>
      </c>
      <c r="B57" s="54">
        <v>507.08409696000012</v>
      </c>
      <c r="C57" s="54">
        <v>155749.40117533173</v>
      </c>
      <c r="D57" s="54">
        <v>4246.1920050479102</v>
      </c>
      <c r="E57" s="54">
        <v>160835.72074956572</v>
      </c>
      <c r="F57" s="54">
        <v>110045.65131084787</v>
      </c>
      <c r="G57" s="54">
        <f t="shared" si="4"/>
        <v>270881.37206041359</v>
      </c>
      <c r="H57" s="42"/>
      <c r="I57" s="45" t="s">
        <v>34</v>
      </c>
      <c r="J57" s="58" t="s">
        <v>123</v>
      </c>
      <c r="K57" s="54">
        <f t="shared" si="3"/>
        <v>270881.37206041359</v>
      </c>
      <c r="L57" s="54">
        <v>150211.00211488048</v>
      </c>
      <c r="M57" s="54">
        <v>120670.36994553309</v>
      </c>
      <c r="N57" s="54">
        <v>5361.4241089221468</v>
      </c>
      <c r="O57" s="54">
        <v>115308.94583661095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10257.409985946419</v>
      </c>
      <c r="D58" s="54">
        <v>2097.4743155180599</v>
      </c>
      <c r="E58" s="54">
        <v>12354.884301464477</v>
      </c>
      <c r="F58" s="54">
        <v>11526.887994611667</v>
      </c>
      <c r="G58" s="54">
        <f t="shared" si="4"/>
        <v>23881.772296076146</v>
      </c>
      <c r="H58" s="42"/>
      <c r="I58" s="35" t="s">
        <v>35</v>
      </c>
      <c r="J58" s="58" t="s">
        <v>124</v>
      </c>
      <c r="K58" s="54">
        <f t="shared" si="3"/>
        <v>23881.772296076146</v>
      </c>
      <c r="L58" s="54">
        <v>12354.884301464477</v>
      </c>
      <c r="M58" s="54">
        <v>11526.887994611667</v>
      </c>
      <c r="N58" s="54">
        <v>7024.7365540670498</v>
      </c>
      <c r="O58" s="54">
        <v>4502.1514405446178</v>
      </c>
      <c r="P58" s="54">
        <v>0</v>
      </c>
      <c r="Q58" s="54">
        <v>0</v>
      </c>
    </row>
    <row r="59" spans="1:17" s="22" customFormat="1" ht="13.35" customHeight="1" x14ac:dyDescent="0.25">
      <c r="A59" s="54">
        <v>672.51459417063961</v>
      </c>
      <c r="B59" s="54">
        <v>24.815211593825069</v>
      </c>
      <c r="C59" s="54">
        <v>10419.663906691894</v>
      </c>
      <c r="D59" s="54">
        <v>5.8538401967385667</v>
      </c>
      <c r="E59" s="54">
        <v>11122.847552653096</v>
      </c>
      <c r="F59" s="54">
        <v>98697.302186520785</v>
      </c>
      <c r="G59" s="54">
        <f t="shared" si="4"/>
        <v>109820.14973917388</v>
      </c>
      <c r="H59" s="42"/>
      <c r="I59" s="45" t="s">
        <v>36</v>
      </c>
      <c r="J59" s="46" t="s">
        <v>170</v>
      </c>
      <c r="K59" s="54">
        <f t="shared" si="3"/>
        <v>109820.14973917387</v>
      </c>
      <c r="L59" s="54">
        <v>4026.1332202159288</v>
      </c>
      <c r="M59" s="54">
        <v>105794.01651895794</v>
      </c>
      <c r="N59" s="54">
        <v>5.9920159437107579</v>
      </c>
      <c r="O59" s="54">
        <v>105788.02450301423</v>
      </c>
      <c r="P59" s="54">
        <v>0</v>
      </c>
      <c r="Q59" s="54">
        <v>0</v>
      </c>
    </row>
    <row r="60" spans="1:17" s="21" customFormat="1" ht="13.35" customHeight="1" x14ac:dyDescent="0.25">
      <c r="A60" s="54">
        <v>0.43580067939487893</v>
      </c>
      <c r="B60" s="54">
        <v>22.025705473939396</v>
      </c>
      <c r="C60" s="54">
        <v>6.617089508847684E-32</v>
      </c>
      <c r="D60" s="54">
        <v>12.168369631245751</v>
      </c>
      <c r="E60" s="54">
        <v>34.62987578458003</v>
      </c>
      <c r="F60" s="54">
        <v>0.31996799999999997</v>
      </c>
      <c r="G60" s="54">
        <f t="shared" si="4"/>
        <v>34.949843784580032</v>
      </c>
      <c r="H60" s="42"/>
      <c r="I60" s="35" t="s">
        <v>37</v>
      </c>
      <c r="J60" s="58" t="s">
        <v>125</v>
      </c>
      <c r="K60" s="54">
        <f t="shared" si="3"/>
        <v>34.949843784580032</v>
      </c>
      <c r="L60" s="54">
        <v>1.08E-3</v>
      </c>
      <c r="M60" s="54">
        <v>34.948763784580031</v>
      </c>
      <c r="N60" s="54">
        <v>26.142579654672641</v>
      </c>
      <c r="O60" s="54">
        <v>6.2666762512148824E-2</v>
      </c>
      <c r="P60" s="54">
        <v>0.6980333299999999</v>
      </c>
      <c r="Q60" s="54">
        <v>8.0454840373952354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49594.767215128253</v>
      </c>
      <c r="L61" s="54">
        <v>0</v>
      </c>
      <c r="M61" s="54">
        <v>49594.767215128253</v>
      </c>
      <c r="N61" s="54">
        <v>7235.8532758301999</v>
      </c>
      <c r="O61" s="54">
        <v>2372.8872213171617</v>
      </c>
      <c r="P61" s="54">
        <v>10188.82085546833</v>
      </c>
      <c r="Q61" s="54">
        <v>29797.205862512528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40894.884468765471</v>
      </c>
      <c r="L62" s="54">
        <v>0</v>
      </c>
      <c r="M62" s="54">
        <v>40894.884468765471</v>
      </c>
      <c r="N62" s="54">
        <v>2605.0868455537011</v>
      </c>
      <c r="O62" s="54">
        <v>1885.4244363325683</v>
      </c>
      <c r="P62" s="54">
        <v>8436.6339318693845</v>
      </c>
      <c r="Q62" s="54">
        <v>27967.739255009783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29797.205862512528</v>
      </c>
      <c r="B64" s="54">
        <v>10188.82085546833</v>
      </c>
      <c r="C64" s="54">
        <v>2372.8872213171617</v>
      </c>
      <c r="D64" s="54">
        <v>7235.8532758301999</v>
      </c>
      <c r="E64" s="54">
        <v>49594.767215128253</v>
      </c>
      <c r="F64" s="54">
        <v>0</v>
      </c>
      <c r="G64" s="54">
        <f t="shared" ref="G64:G77" si="5">E64+F64</f>
        <v>49594.767215128253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27967.739255009783</v>
      </c>
      <c r="B65" s="54">
        <v>8436.6339318693845</v>
      </c>
      <c r="C65" s="54">
        <v>1885.4244363325683</v>
      </c>
      <c r="D65" s="54">
        <v>2605.0868455537011</v>
      </c>
      <c r="E65" s="54">
        <v>40894.884468765471</v>
      </c>
      <c r="F65" s="54">
        <v>0</v>
      </c>
      <c r="G65" s="54">
        <f t="shared" si="5"/>
        <v>40894.884468765471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11454.92311285221</v>
      </c>
      <c r="C66" s="54">
        <v>0</v>
      </c>
      <c r="D66" s="54">
        <v>0</v>
      </c>
      <c r="E66" s="54">
        <v>11454.92311285221</v>
      </c>
      <c r="F66" s="54">
        <v>189.403324</v>
      </c>
      <c r="G66" s="54">
        <f t="shared" si="5"/>
        <v>11644.32643685221</v>
      </c>
      <c r="H66" s="43"/>
      <c r="I66" s="33" t="s">
        <v>39</v>
      </c>
      <c r="J66" s="56" t="s">
        <v>127</v>
      </c>
      <c r="K66" s="54">
        <f t="shared" si="3"/>
        <v>11644.326436852209</v>
      </c>
      <c r="L66" s="54">
        <v>1607.2697250000001</v>
      </c>
      <c r="M66" s="54">
        <v>10037.056711852209</v>
      </c>
      <c r="N66" s="54">
        <v>2258.4141919429844</v>
      </c>
      <c r="O66" s="54">
        <v>1845.309959482516</v>
      </c>
      <c r="P66" s="54">
        <v>2.5720848900000002</v>
      </c>
      <c r="Q66" s="54">
        <v>5930.7604755367083</v>
      </c>
    </row>
    <row r="67" spans="1:17" s="17" customFormat="1" ht="13.35" customHeight="1" x14ac:dyDescent="0.25">
      <c r="A67" s="55">
        <v>0</v>
      </c>
      <c r="B67" s="55">
        <v>10595.663381931683</v>
      </c>
      <c r="C67" s="55">
        <v>0</v>
      </c>
      <c r="D67" s="55">
        <v>0</v>
      </c>
      <c r="E67" s="55">
        <v>10595.663381931683</v>
      </c>
      <c r="F67" s="55">
        <v>189.403324</v>
      </c>
      <c r="G67" s="55">
        <f t="shared" si="5"/>
        <v>10785.066705931684</v>
      </c>
      <c r="H67" s="42"/>
      <c r="I67" s="47" t="s">
        <v>40</v>
      </c>
      <c r="J67" s="63" t="s">
        <v>128</v>
      </c>
      <c r="K67" s="55">
        <f t="shared" si="3"/>
        <v>10785.066705931682</v>
      </c>
      <c r="L67" s="55">
        <v>1607.2697250000001</v>
      </c>
      <c r="M67" s="55">
        <v>9177.7969809316819</v>
      </c>
      <c r="N67" s="55">
        <v>1986.1539359096632</v>
      </c>
      <c r="O67" s="55">
        <v>1267.9312192563007</v>
      </c>
      <c r="P67" s="55">
        <v>0</v>
      </c>
      <c r="Q67" s="55">
        <v>5923.7118257657203</v>
      </c>
    </row>
    <row r="68" spans="1:17" s="17" customFormat="1" ht="13.35" customHeight="1" x14ac:dyDescent="0.25">
      <c r="A68" s="54">
        <v>0</v>
      </c>
      <c r="B68" s="54">
        <v>859.25973092052527</v>
      </c>
      <c r="C68" s="54">
        <v>0</v>
      </c>
      <c r="D68" s="54">
        <v>0</v>
      </c>
      <c r="E68" s="54">
        <v>859.25973092052527</v>
      </c>
      <c r="F68" s="54">
        <v>0</v>
      </c>
      <c r="G68" s="54">
        <f t="shared" si="5"/>
        <v>859.25973092052527</v>
      </c>
      <c r="H68" s="42"/>
      <c r="I68" s="35" t="s">
        <v>41</v>
      </c>
      <c r="J68" s="58" t="s">
        <v>129</v>
      </c>
      <c r="K68" s="54">
        <f t="shared" si="3"/>
        <v>859.25973092052527</v>
      </c>
      <c r="L68" s="54">
        <v>0</v>
      </c>
      <c r="M68" s="54">
        <v>859.25973092052527</v>
      </c>
      <c r="N68" s="54">
        <v>272.26025603332158</v>
      </c>
      <c r="O68" s="54">
        <v>577.37874022621531</v>
      </c>
      <c r="P68" s="54">
        <v>2.5720848900000002</v>
      </c>
      <c r="Q68" s="54">
        <v>7.0486497709883338</v>
      </c>
    </row>
    <row r="69" spans="1:17" s="17" customFormat="1" ht="13.35" customHeight="1" x14ac:dyDescent="0.25">
      <c r="A69" s="54">
        <v>10.803745175372272</v>
      </c>
      <c r="B69" s="54">
        <v>8591.3187018511617</v>
      </c>
      <c r="C69" s="54">
        <v>568.73894768364835</v>
      </c>
      <c r="D69" s="54">
        <v>54.73186007427185</v>
      </c>
      <c r="E69" s="54">
        <v>9225.593254784455</v>
      </c>
      <c r="F69" s="54">
        <v>520.02017278044821</v>
      </c>
      <c r="G69" s="54">
        <f t="shared" si="5"/>
        <v>9745.6134275649038</v>
      </c>
      <c r="H69" s="42"/>
      <c r="I69" s="33" t="s">
        <v>42</v>
      </c>
      <c r="J69" s="56" t="s">
        <v>130</v>
      </c>
      <c r="K69" s="54">
        <f t="shared" si="3"/>
        <v>9745.6134275649019</v>
      </c>
      <c r="L69" s="54">
        <v>3044.8436601533349</v>
      </c>
      <c r="M69" s="54">
        <v>6700.769767411567</v>
      </c>
      <c r="N69" s="54">
        <v>0</v>
      </c>
      <c r="O69" s="54">
        <v>0</v>
      </c>
      <c r="P69" s="54">
        <v>0</v>
      </c>
      <c r="Q69" s="54">
        <v>6700.769767411567</v>
      </c>
    </row>
    <row r="70" spans="1:17" s="18" customFormat="1" ht="13.35" customHeight="1" x14ac:dyDescent="0.25">
      <c r="A70" s="54">
        <v>8276.288149053602</v>
      </c>
      <c r="B70" s="54">
        <v>0</v>
      </c>
      <c r="C70" s="54">
        <v>0</v>
      </c>
      <c r="D70" s="54">
        <v>0</v>
      </c>
      <c r="E70" s="54">
        <v>8276.288149053602</v>
      </c>
      <c r="F70" s="54">
        <v>3530.7499619999999</v>
      </c>
      <c r="G70" s="54">
        <f t="shared" si="5"/>
        <v>11807.038111053602</v>
      </c>
      <c r="H70" s="42"/>
      <c r="I70" s="33" t="s">
        <v>43</v>
      </c>
      <c r="J70" s="56" t="s">
        <v>131</v>
      </c>
      <c r="K70" s="54">
        <f t="shared" si="3"/>
        <v>11807.0381110536</v>
      </c>
      <c r="L70" s="54">
        <v>571.19556599999999</v>
      </c>
      <c r="M70" s="54">
        <v>11235.8425450536</v>
      </c>
      <c r="N70" s="54">
        <v>18.888619518073963</v>
      </c>
      <c r="O70" s="54">
        <v>291.37567492836234</v>
      </c>
      <c r="P70" s="54">
        <v>10925.53092190208</v>
      </c>
      <c r="Q70" s="54">
        <v>4.7328705085006167E-2</v>
      </c>
    </row>
    <row r="71" spans="1:17" s="17" customFormat="1" ht="13.35" customHeight="1" x14ac:dyDescent="0.25">
      <c r="A71" s="54">
        <v>2313.1295187042228</v>
      </c>
      <c r="B71" s="54">
        <v>117.63188888999224</v>
      </c>
      <c r="C71" s="54">
        <v>6823.4233879178464</v>
      </c>
      <c r="D71" s="54">
        <v>749.28769920644243</v>
      </c>
      <c r="E71" s="54">
        <v>10003.472494718506</v>
      </c>
      <c r="F71" s="54">
        <v>7359.0409444506149</v>
      </c>
      <c r="G71" s="54">
        <f t="shared" si="5"/>
        <v>17362.513439169121</v>
      </c>
      <c r="H71" s="43"/>
      <c r="I71" s="33" t="s">
        <v>44</v>
      </c>
      <c r="J71" s="56" t="s">
        <v>132</v>
      </c>
      <c r="K71" s="54">
        <f t="shared" si="3"/>
        <v>17362.513439169121</v>
      </c>
      <c r="L71" s="54">
        <v>5891.6654601142918</v>
      </c>
      <c r="M71" s="54">
        <v>11470.847979054828</v>
      </c>
      <c r="N71" s="54">
        <v>386.39705338398397</v>
      </c>
      <c r="O71" s="54">
        <v>7607.3581834401657</v>
      </c>
      <c r="P71" s="54">
        <v>2517.3923439635173</v>
      </c>
      <c r="Q71" s="54">
        <v>959.70039826716209</v>
      </c>
    </row>
    <row r="72" spans="1:17" s="17" customFormat="1" ht="13.35" customHeight="1" x14ac:dyDescent="0.25">
      <c r="A72" s="54">
        <v>0</v>
      </c>
      <c r="B72" s="54">
        <v>0</v>
      </c>
      <c r="C72" s="54">
        <v>5668.9997639309486</v>
      </c>
      <c r="D72" s="54">
        <v>0</v>
      </c>
      <c r="E72" s="54">
        <v>5668.9997639309486</v>
      </c>
      <c r="F72" s="54">
        <v>1249.2529842305148</v>
      </c>
      <c r="G72" s="54">
        <f t="shared" si="5"/>
        <v>6918.2527481614634</v>
      </c>
      <c r="H72" s="42"/>
      <c r="I72" s="35" t="s">
        <v>45</v>
      </c>
      <c r="J72" s="58" t="s">
        <v>133</v>
      </c>
      <c r="K72" s="54">
        <f t="shared" si="3"/>
        <v>6918.2527481614616</v>
      </c>
      <c r="L72" s="54">
        <v>4679.5454359962614</v>
      </c>
      <c r="M72" s="54">
        <v>2238.7073121652006</v>
      </c>
      <c r="N72" s="54">
        <v>112.06481770517682</v>
      </c>
      <c r="O72" s="54">
        <v>1595.5046951450429</v>
      </c>
      <c r="P72" s="54">
        <v>10.441172053700541</v>
      </c>
      <c r="Q72" s="54">
        <v>520.6966272612807</v>
      </c>
    </row>
    <row r="73" spans="1:17" s="17" customFormat="1" ht="13.35" customHeight="1" x14ac:dyDescent="0.25">
      <c r="A73" s="54">
        <v>430.55537745081148</v>
      </c>
      <c r="B73" s="54">
        <v>20.207482979999998</v>
      </c>
      <c r="C73" s="54">
        <v>1154.4236239868999</v>
      </c>
      <c r="D73" s="54">
        <v>280.04277221056793</v>
      </c>
      <c r="E73" s="54">
        <v>1885.2292566282795</v>
      </c>
      <c r="F73" s="54">
        <v>4103.9031844590954</v>
      </c>
      <c r="G73" s="54">
        <f t="shared" si="5"/>
        <v>5989.1324410873749</v>
      </c>
      <c r="H73" s="42"/>
      <c r="I73" s="35" t="s">
        <v>46</v>
      </c>
      <c r="J73" s="58" t="s">
        <v>134</v>
      </c>
      <c r="K73" s="54">
        <f t="shared" si="3"/>
        <v>5989.1324410873749</v>
      </c>
      <c r="L73" s="54">
        <v>834.5639922370284</v>
      </c>
      <c r="M73" s="54">
        <v>5154.5684488503466</v>
      </c>
      <c r="N73" s="54">
        <v>0</v>
      </c>
      <c r="O73" s="54">
        <v>5154.5684488503466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19.976603669992237</v>
      </c>
      <c r="C75" s="54">
        <v>0</v>
      </c>
      <c r="D75" s="54">
        <v>0</v>
      </c>
      <c r="E75" s="54">
        <v>19.976603669992237</v>
      </c>
      <c r="F75" s="54">
        <v>357.27799986998258</v>
      </c>
      <c r="G75" s="54">
        <f t="shared" si="5"/>
        <v>377.25460353997482</v>
      </c>
      <c r="H75" s="42"/>
      <c r="I75" s="35" t="s">
        <v>48</v>
      </c>
      <c r="J75" s="58" t="s">
        <v>136</v>
      </c>
      <c r="K75" s="54">
        <f t="shared" si="3"/>
        <v>377.25460353997482</v>
      </c>
      <c r="L75" s="54">
        <v>19.976603669992237</v>
      </c>
      <c r="M75" s="54">
        <v>357.27799986998258</v>
      </c>
      <c r="N75" s="54">
        <v>0</v>
      </c>
      <c r="O75" s="54">
        <v>0</v>
      </c>
      <c r="P75" s="54">
        <v>357.27799986998258</v>
      </c>
      <c r="Q75" s="54">
        <v>0</v>
      </c>
    </row>
    <row r="76" spans="1:17" s="20" customFormat="1" ht="13.35" customHeight="1" x14ac:dyDescent="0.25">
      <c r="A76" s="54">
        <v>1882.5741412534112</v>
      </c>
      <c r="B76" s="54">
        <v>77.447802240000016</v>
      </c>
      <c r="C76" s="54">
        <v>0</v>
      </c>
      <c r="D76" s="54">
        <v>469.24492699587455</v>
      </c>
      <c r="E76" s="54">
        <v>2429.2668704892858</v>
      </c>
      <c r="F76" s="54">
        <v>1196.6183338910225</v>
      </c>
      <c r="G76" s="54">
        <f t="shared" si="5"/>
        <v>3625.8852043803081</v>
      </c>
      <c r="H76" s="42"/>
      <c r="I76" s="35" t="s">
        <v>49</v>
      </c>
      <c r="J76" s="58" t="s">
        <v>137</v>
      </c>
      <c r="K76" s="54">
        <f t="shared" si="3"/>
        <v>3625.8852043803081</v>
      </c>
      <c r="L76" s="54">
        <v>357.57942821101057</v>
      </c>
      <c r="M76" s="54">
        <v>3268.3057761692976</v>
      </c>
      <c r="N76" s="54">
        <v>274.33223567880714</v>
      </c>
      <c r="O76" s="54">
        <v>857.28503944477518</v>
      </c>
      <c r="P76" s="54">
        <v>1697.6847300398338</v>
      </c>
      <c r="Q76" s="54">
        <v>439.0037710058815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451.98844200000002</v>
      </c>
      <c r="G77" s="54">
        <f t="shared" si="5"/>
        <v>451.98844200000002</v>
      </c>
      <c r="H77" s="42"/>
      <c r="I77" s="38" t="s">
        <v>171</v>
      </c>
      <c r="J77" s="38" t="s">
        <v>172</v>
      </c>
      <c r="K77" s="54">
        <f t="shared" si="3"/>
        <v>451.98844200000002</v>
      </c>
      <c r="L77" s="54">
        <v>0</v>
      </c>
      <c r="M77" s="54">
        <v>451.98844200000002</v>
      </c>
      <c r="N77" s="54">
        <v>0</v>
      </c>
      <c r="O77" s="54">
        <v>0</v>
      </c>
      <c r="P77" s="54">
        <v>451.98844200000002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49110.527223164841</v>
      </c>
      <c r="L78" s="54">
        <v>0</v>
      </c>
      <c r="M78" s="54">
        <v>49110.527223164841</v>
      </c>
      <c r="N78" s="54">
        <v>5376.1729702658731</v>
      </c>
      <c r="O78" s="54">
        <v>21.005739067615508</v>
      </c>
      <c r="P78" s="54">
        <v>16907.199208306094</v>
      </c>
      <c r="Q78" s="54">
        <v>26806.149305525196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40410.644476802059</v>
      </c>
      <c r="L79" s="54">
        <v>0</v>
      </c>
      <c r="M79" s="54">
        <v>40410.644476802059</v>
      </c>
      <c r="N79" s="54">
        <v>745.40653998937432</v>
      </c>
      <c r="O79" s="54">
        <v>-466.4570459169779</v>
      </c>
      <c r="P79" s="54">
        <v>15155.012284707149</v>
      </c>
      <c r="Q79" s="54">
        <v>24976.68269802245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26806.149305525196</v>
      </c>
      <c r="B82" s="54">
        <v>16907.199208306094</v>
      </c>
      <c r="C82" s="54">
        <v>21.005739067615508</v>
      </c>
      <c r="D82" s="54">
        <v>5376.1729702658731</v>
      </c>
      <c r="E82" s="54">
        <v>49110.527223164841</v>
      </c>
      <c r="F82" s="54">
        <v>0</v>
      </c>
      <c r="G82" s="54">
        <f t="shared" ref="G82:G83" si="6">E82+F82</f>
        <v>49110.527223164841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24976.68269802245</v>
      </c>
      <c r="B83" s="54">
        <v>15155.012284707149</v>
      </c>
      <c r="C83" s="54">
        <v>-466.4570459169779</v>
      </c>
      <c r="D83" s="54">
        <v>745.40653998937432</v>
      </c>
      <c r="E83" s="54">
        <v>40410.644476802059</v>
      </c>
      <c r="F83" s="54">
        <v>0</v>
      </c>
      <c r="G83" s="54">
        <f t="shared" si="6"/>
        <v>40410.644476802059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34629.201927418508</v>
      </c>
      <c r="L84" s="54">
        <v>0</v>
      </c>
      <c r="M84" s="54">
        <v>34629.201927418508</v>
      </c>
      <c r="N84" s="54">
        <v>0</v>
      </c>
      <c r="O84" s="54">
        <v>0</v>
      </c>
      <c r="P84" s="54">
        <v>12642.849554323257</v>
      </c>
      <c r="Q84" s="54">
        <v>21986.352373095258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29732.266558585547</v>
      </c>
      <c r="L85" s="54">
        <v>0</v>
      </c>
      <c r="M85" s="54">
        <v>29732.266558585547</v>
      </c>
      <c r="N85" s="54">
        <v>0</v>
      </c>
      <c r="O85" s="54">
        <v>0</v>
      </c>
      <c r="P85" s="54">
        <v>7745.9141854902891</v>
      </c>
      <c r="Q85" s="54">
        <v>21986.352373095258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4896.9353688329684</v>
      </c>
      <c r="L86" s="54">
        <v>0</v>
      </c>
      <c r="M86" s="54">
        <v>4896.9353688329684</v>
      </c>
      <c r="N86" s="54">
        <v>0</v>
      </c>
      <c r="O86" s="54">
        <v>0</v>
      </c>
      <c r="P86" s="54">
        <v>4896.9353688329684</v>
      </c>
      <c r="Q86" s="54">
        <v>0</v>
      </c>
    </row>
    <row r="87" spans="1:17" s="20" customFormat="1" ht="27.6" customHeight="1" x14ac:dyDescent="0.25">
      <c r="A87" s="54">
        <v>80.380537665420235</v>
      </c>
      <c r="B87" s="54">
        <v>0</v>
      </c>
      <c r="C87" s="54">
        <v>0</v>
      </c>
      <c r="D87" s="54">
        <v>0</v>
      </c>
      <c r="E87" s="54">
        <v>80.380537665420235</v>
      </c>
      <c r="F87" s="54">
        <v>-1.105056</v>
      </c>
      <c r="G87" s="54">
        <f t="shared" ref="G87" si="7">E87+F87</f>
        <v>79.27548166542023</v>
      </c>
      <c r="H87" s="43"/>
      <c r="I87" s="33" t="s">
        <v>54</v>
      </c>
      <c r="J87" s="56" t="s">
        <v>145</v>
      </c>
      <c r="K87" s="54">
        <f t="shared" si="3"/>
        <v>79.27548166542023</v>
      </c>
      <c r="L87" s="54">
        <v>0</v>
      </c>
      <c r="M87" s="54">
        <v>79.27548166542023</v>
      </c>
      <c r="N87" s="54">
        <v>-12.681270307927594</v>
      </c>
      <c r="O87" s="54">
        <v>81.200335503060586</v>
      </c>
      <c r="P87" s="54">
        <v>0</v>
      </c>
      <c r="Q87" s="54">
        <v>10.756416470287265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14482.430351746369</v>
      </c>
      <c r="L88" s="54">
        <v>0</v>
      </c>
      <c r="M88" s="54">
        <v>14482.430351746369</v>
      </c>
      <c r="N88" s="54">
        <v>5388.8542405737953</v>
      </c>
      <c r="O88" s="54">
        <v>-60.194596435420991</v>
      </c>
      <c r="P88" s="54">
        <v>4264.3496539828357</v>
      </c>
      <c r="Q88" s="54">
        <v>4889.4210536250757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5782.5476053835864</v>
      </c>
      <c r="L89" s="54">
        <v>0</v>
      </c>
      <c r="M89" s="54">
        <v>5782.5476053835864</v>
      </c>
      <c r="N89" s="54">
        <v>758.08781029729653</v>
      </c>
      <c r="O89" s="54">
        <v>-547.65738142001442</v>
      </c>
      <c r="P89" s="54">
        <v>2512.1627303838914</v>
      </c>
      <c r="Q89" s="54">
        <v>3059.9544461223309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-849.94793673468394</v>
      </c>
      <c r="L90" s="54">
        <v>-849.94793673468394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3059.9544461223309</v>
      </c>
      <c r="B94" s="54">
        <v>2512.1627303838914</v>
      </c>
      <c r="C94" s="54">
        <v>-547.65738142001442</v>
      </c>
      <c r="D94" s="54">
        <v>758.08781029729653</v>
      </c>
      <c r="E94" s="54">
        <v>5782.5476053835864</v>
      </c>
      <c r="F94" s="54">
        <v>0</v>
      </c>
      <c r="G94" s="54">
        <f t="shared" ref="G94:G99" si="8">E94+F94</f>
        <v>5782.5476053835864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-849.94793673468394</v>
      </c>
      <c r="G95" s="54">
        <f t="shared" si="8"/>
        <v>-849.94793673468394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216.6744965060918</v>
      </c>
      <c r="B96" s="54">
        <v>404.89059989999998</v>
      </c>
      <c r="C96" s="54">
        <v>0.46866036001137751</v>
      </c>
      <c r="D96" s="54">
        <v>616.32824783990895</v>
      </c>
      <c r="E96" s="54">
        <v>1238.3620046060121</v>
      </c>
      <c r="F96" s="54">
        <v>224.95753880128009</v>
      </c>
      <c r="G96" s="54">
        <f t="shared" si="8"/>
        <v>1463.3195434072923</v>
      </c>
      <c r="H96" s="43"/>
      <c r="I96" s="33" t="s">
        <v>57</v>
      </c>
      <c r="J96" s="56" t="s">
        <v>151</v>
      </c>
      <c r="K96" s="54">
        <f t="shared" ref="K96:K109" si="9">L96+M96</f>
        <v>1463.3195434072923</v>
      </c>
      <c r="L96" s="54">
        <v>36.327200666248501</v>
      </c>
      <c r="M96" s="54">
        <v>1426.9923427410438</v>
      </c>
      <c r="N96" s="54">
        <v>231.71805364664385</v>
      </c>
      <c r="O96" s="54">
        <v>0.46866036001137751</v>
      </c>
      <c r="P96" s="54">
        <v>986.27674333840514</v>
      </c>
      <c r="Q96" s="54">
        <v>208.52888539598337</v>
      </c>
    </row>
    <row r="97" spans="1:17" s="17" customFormat="1" ht="13.35" customHeight="1" x14ac:dyDescent="0.25">
      <c r="A97" s="54">
        <v>0</v>
      </c>
      <c r="B97" s="54">
        <v>118.24321478000002</v>
      </c>
      <c r="C97" s="54">
        <v>0</v>
      </c>
      <c r="D97" s="54">
        <v>0</v>
      </c>
      <c r="E97" s="54">
        <v>118.24321478000002</v>
      </c>
      <c r="F97" s="54">
        <v>0</v>
      </c>
      <c r="G97" s="54">
        <f t="shared" si="8"/>
        <v>118.24321478000002</v>
      </c>
      <c r="H97" s="42"/>
      <c r="I97" s="35" t="s">
        <v>58</v>
      </c>
      <c r="J97" s="58" t="s">
        <v>152</v>
      </c>
      <c r="K97" s="54">
        <f t="shared" si="9"/>
        <v>118.24321478000002</v>
      </c>
      <c r="L97" s="54">
        <v>0</v>
      </c>
      <c r="M97" s="54">
        <v>118.24321478000002</v>
      </c>
      <c r="N97" s="54">
        <v>0</v>
      </c>
      <c r="O97" s="54">
        <v>0</v>
      </c>
      <c r="P97" s="54">
        <v>0</v>
      </c>
      <c r="Q97" s="54">
        <v>118.24321478000002</v>
      </c>
    </row>
    <row r="98" spans="1:17" s="17" customFormat="1" ht="13.35" customHeight="1" x14ac:dyDescent="0.25">
      <c r="A98" s="54">
        <v>155.93586525984159</v>
      </c>
      <c r="B98" s="54">
        <v>35.44473379999998</v>
      </c>
      <c r="C98" s="54">
        <v>0</v>
      </c>
      <c r="D98" s="54">
        <v>360.62043984090781</v>
      </c>
      <c r="E98" s="54">
        <v>552.00103890074945</v>
      </c>
      <c r="F98" s="54">
        <v>199.92097291925833</v>
      </c>
      <c r="G98" s="54">
        <f t="shared" si="8"/>
        <v>751.92201182000781</v>
      </c>
      <c r="H98" s="42"/>
      <c r="I98" s="35" t="s">
        <v>59</v>
      </c>
      <c r="J98" s="58" t="s">
        <v>153</v>
      </c>
      <c r="K98" s="54">
        <f t="shared" si="9"/>
        <v>751.92201182000781</v>
      </c>
      <c r="L98" s="54">
        <v>35.44473379999998</v>
      </c>
      <c r="M98" s="54">
        <v>716.47727802000782</v>
      </c>
      <c r="N98" s="54">
        <v>0</v>
      </c>
      <c r="O98" s="54">
        <v>0</v>
      </c>
      <c r="P98" s="54">
        <v>716.47727802000782</v>
      </c>
      <c r="Q98" s="54">
        <v>0</v>
      </c>
    </row>
    <row r="99" spans="1:17" s="20" customFormat="1" ht="13.35" customHeight="1" x14ac:dyDescent="0.25">
      <c r="A99" s="54">
        <v>60.738631246250222</v>
      </c>
      <c r="B99" s="54">
        <v>251.20265132</v>
      </c>
      <c r="C99" s="54">
        <v>0.46866036001137751</v>
      </c>
      <c r="D99" s="54">
        <v>255.70780799900118</v>
      </c>
      <c r="E99" s="54">
        <v>568.11775092526284</v>
      </c>
      <c r="F99" s="54">
        <v>25.036565882021769</v>
      </c>
      <c r="G99" s="54">
        <f t="shared" si="8"/>
        <v>593.15431680728466</v>
      </c>
      <c r="H99" s="42"/>
      <c r="I99" s="35" t="s">
        <v>60</v>
      </c>
      <c r="J99" s="58" t="s">
        <v>154</v>
      </c>
      <c r="K99" s="54">
        <f t="shared" si="9"/>
        <v>593.15431680728443</v>
      </c>
      <c r="L99" s="54">
        <v>0.88246686624851101</v>
      </c>
      <c r="M99" s="54">
        <v>592.27184994103595</v>
      </c>
      <c r="N99" s="54">
        <v>231.71805364664385</v>
      </c>
      <c r="O99" s="54">
        <v>0.46866036001137751</v>
      </c>
      <c r="P99" s="54">
        <v>269.79946531839738</v>
      </c>
      <c r="Q99" s="54">
        <v>90.285670615983335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4932.5996686488534</v>
      </c>
      <c r="L100" s="54">
        <v>-661.31759859966655</v>
      </c>
      <c r="M100" s="54">
        <v>5593.9172672485201</v>
      </c>
      <c r="N100" s="54">
        <v>1142.6980044905702</v>
      </c>
      <c r="O100" s="54">
        <v>-547.65738141997906</v>
      </c>
      <c r="P100" s="54">
        <v>1930.7765869454847</v>
      </c>
      <c r="Q100" s="54">
        <v>3068.100057232441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3068.100057232441</v>
      </c>
      <c r="B102" s="54">
        <v>1930.7765869454847</v>
      </c>
      <c r="C102" s="54">
        <v>-547.65738141997906</v>
      </c>
      <c r="D102" s="54">
        <v>1142.6980044905702</v>
      </c>
      <c r="E102" s="54">
        <v>5593.9172672485201</v>
      </c>
      <c r="F102" s="54">
        <v>-661.31759859966655</v>
      </c>
      <c r="G102" s="54">
        <f t="shared" ref="G102" si="10">E102+F102</f>
        <v>4932.5996686488534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13632.482415011635</v>
      </c>
      <c r="L103" s="54">
        <v>0</v>
      </c>
      <c r="M103" s="54">
        <v>13632.482415011635</v>
      </c>
      <c r="N103" s="54">
        <v>6846.0524161624071</v>
      </c>
      <c r="O103" s="54">
        <v>533.98908279584248</v>
      </c>
      <c r="P103" s="54">
        <v>2954.4077346657205</v>
      </c>
      <c r="Q103" s="54">
        <v>3298.0331813876628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13156.773292413285</v>
      </c>
      <c r="L104" s="54">
        <v>0</v>
      </c>
      <c r="M104" s="54">
        <v>13156.773292413285</v>
      </c>
      <c r="N104" s="54">
        <v>6378.4691725767871</v>
      </c>
      <c r="O104" s="54">
        <v>533.98908279584248</v>
      </c>
      <c r="P104" s="54">
        <v>2954.2069765157203</v>
      </c>
      <c r="Q104" s="54">
        <v>3290.108060524934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458.74177459834999</v>
      </c>
      <c r="L105" s="54">
        <v>0</v>
      </c>
      <c r="M105" s="54">
        <v>458.74177459834999</v>
      </c>
      <c r="N105" s="54">
        <v>451.58839637562113</v>
      </c>
      <c r="O105" s="54">
        <v>0</v>
      </c>
      <c r="P105" s="54">
        <v>-0.77174264000000037</v>
      </c>
      <c r="Q105" s="54">
        <v>7.9251208627289085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16.967347999999998</v>
      </c>
      <c r="L106" s="54">
        <v>0</v>
      </c>
      <c r="M106" s="54">
        <v>16.967347999999998</v>
      </c>
      <c r="N106" s="54">
        <v>15.994847209999991</v>
      </c>
      <c r="O106" s="54">
        <v>0</v>
      </c>
      <c r="P106" s="54">
        <v>0.97250078999999978</v>
      </c>
      <c r="Q106" s="54">
        <v>0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8699.8827463627822</v>
      </c>
      <c r="L107" s="54">
        <v>0</v>
      </c>
      <c r="M107" s="54">
        <v>8699.8827463627822</v>
      </c>
      <c r="N107" s="54">
        <v>4630.7664302764988</v>
      </c>
      <c r="O107" s="54">
        <v>487.46278498459338</v>
      </c>
      <c r="P107" s="54">
        <v>1752.1869235989445</v>
      </c>
      <c r="Q107" s="54">
        <v>1829.4666075027449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-584.07960777827884</v>
      </c>
      <c r="M108" s="54">
        <v>584.07960777827873</v>
      </c>
      <c r="N108" s="54">
        <v>364.55447485556186</v>
      </c>
      <c r="O108" s="54">
        <v>57.87993961454935</v>
      </c>
      <c r="P108" s="54">
        <v>94.223255269999981</v>
      </c>
      <c r="Q108" s="54">
        <v>67.421938038167639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-1.1439738045737613E-11</v>
      </c>
      <c r="L109" s="52">
        <v>-77.23799082139206</v>
      </c>
      <c r="M109" s="52">
        <v>77.23799082138062</v>
      </c>
      <c r="N109" s="52">
        <v>-1437.1424562509042</v>
      </c>
      <c r="O109" s="52">
        <v>-652.06361884582134</v>
      </c>
      <c r="P109" s="52">
        <v>634.33252060870984</v>
      </c>
      <c r="Q109" s="52">
        <v>1532.1115453093564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topLeftCell="B1" zoomScale="75" zoomScaleNormal="75" workbookViewId="0">
      <pane ySplit="8" topLeftCell="A85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223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10532.078657299995</v>
      </c>
      <c r="B10" s="54">
        <v>13353.162914048378</v>
      </c>
      <c r="C10" s="54">
        <v>126281.83317602715</v>
      </c>
      <c r="D10" s="54">
        <v>130964.69265201861</v>
      </c>
      <c r="E10" s="54">
        <v>281131.76739939419</v>
      </c>
      <c r="F10" s="54">
        <v>0</v>
      </c>
      <c r="G10" s="54">
        <f>E10+F10</f>
        <v>281131.76739939419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5468.1246164257127</v>
      </c>
      <c r="B11" s="54">
        <v>671.95266482406737</v>
      </c>
      <c r="C11" s="54">
        <v>126274.62215405407</v>
      </c>
      <c r="D11" s="54">
        <v>130598.07738242093</v>
      </c>
      <c r="E11" s="54">
        <v>263012.77681772475</v>
      </c>
      <c r="F11" s="54">
        <v>0</v>
      </c>
      <c r="G11" s="54">
        <f t="shared" ref="G11:G17" si="0">E11+F11</f>
        <v>263012.77681772475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3096.7432411587934</v>
      </c>
      <c r="B12" s="54">
        <v>376.84203235089996</v>
      </c>
      <c r="C12" s="54">
        <v>7.2110219730940415</v>
      </c>
      <c r="D12" s="54">
        <v>366.6152695976831</v>
      </c>
      <c r="E12" s="54">
        <v>3847.4115650804711</v>
      </c>
      <c r="F12" s="54">
        <v>0</v>
      </c>
      <c r="G12" s="54">
        <f t="shared" si="0"/>
        <v>3847.4115650804711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1967.2107997154894</v>
      </c>
      <c r="B13" s="54">
        <v>12304.368216873409</v>
      </c>
      <c r="C13" s="54">
        <v>0</v>
      </c>
      <c r="D13" s="54">
        <v>0</v>
      </c>
      <c r="E13" s="54">
        <v>14271.579016588899</v>
      </c>
      <c r="F13" s="54">
        <v>0</v>
      </c>
      <c r="G13" s="54">
        <f t="shared" si="0"/>
        <v>14271.579016588899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6960.9624781335233</v>
      </c>
      <c r="F14" s="54">
        <v>0</v>
      </c>
      <c r="G14" s="54">
        <f t="shared" si="0"/>
        <v>6960.9624781335233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137408.88171954098</v>
      </c>
      <c r="G15" s="54">
        <f t="shared" si="0"/>
        <v>137408.88171954098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26571.801212804025</v>
      </c>
      <c r="G16" s="54">
        <f t="shared" si="0"/>
        <v>26571.801212804025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110837.08050673695</v>
      </c>
      <c r="G17" s="54">
        <f t="shared" si="0"/>
        <v>110837.08050673695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210563.7294699311</v>
      </c>
      <c r="L18" s="54">
        <v>0</v>
      </c>
      <c r="M18" s="54">
        <v>210563.7294699311</v>
      </c>
      <c r="N18" s="54">
        <v>95010.713966668001</v>
      </c>
      <c r="O18" s="54">
        <v>109554.44024887217</v>
      </c>
      <c r="P18" s="54">
        <v>3387.7687961100778</v>
      </c>
      <c r="Q18" s="54">
        <v>2610.8064582808447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163801.8799174951</v>
      </c>
      <c r="L19" s="54">
        <v>163801.8799174951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26938.543107120102</v>
      </c>
      <c r="L20" s="54">
        <v>26938.543107120102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136863.33681037498</v>
      </c>
      <c r="L21" s="54">
        <v>136863.33681037498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77529.000407596555</v>
      </c>
      <c r="L22" s="54">
        <v>0</v>
      </c>
      <c r="M22" s="54">
        <v>77529.000407596555</v>
      </c>
      <c r="N22" s="54">
        <v>35953.978685350601</v>
      </c>
      <c r="O22" s="54">
        <v>16727.39292715499</v>
      </c>
      <c r="P22" s="54">
        <v>9965.3941179383019</v>
      </c>
      <c r="Q22" s="54">
        <v>7921.2721990191503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9823.7576196272166</v>
      </c>
      <c r="L23" s="54">
        <v>0</v>
      </c>
      <c r="M23" s="54">
        <v>9823.7576196272166</v>
      </c>
      <c r="N23" s="54">
        <v>5210.8650516664165</v>
      </c>
      <c r="O23" s="54">
        <v>562.47288664572795</v>
      </c>
      <c r="P23" s="54">
        <v>1912.8040699724538</v>
      </c>
      <c r="Q23" s="54">
        <v>2137.6156113426164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41312.244590015252</v>
      </c>
      <c r="L24" s="54">
        <v>-26392.998197954093</v>
      </c>
      <c r="M24" s="54">
        <v>67705.242787969342</v>
      </c>
      <c r="N24" s="54">
        <v>30743.113633684185</v>
      </c>
      <c r="O24" s="54">
        <v>16164.920040509262</v>
      </c>
      <c r="P24" s="54">
        <v>8052.5900479658449</v>
      </c>
      <c r="Q24" s="54">
        <v>5783.6565876765344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7921.2721990191503</v>
      </c>
      <c r="B28" s="54">
        <v>9965.3941179383019</v>
      </c>
      <c r="C28" s="54">
        <v>16727.39292715499</v>
      </c>
      <c r="D28" s="54">
        <v>35953.978685350601</v>
      </c>
      <c r="E28" s="54">
        <v>77529.000407596555</v>
      </c>
      <c r="F28" s="54">
        <v>0</v>
      </c>
      <c r="G28" s="54">
        <f t="shared" ref="G28:G29" si="2">E28+F28</f>
        <v>77529.000407596555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5783.6565876765344</v>
      </c>
      <c r="B29" s="54">
        <v>8052.5900479658485</v>
      </c>
      <c r="C29" s="54">
        <v>16164.920040509262</v>
      </c>
      <c r="D29" s="54">
        <v>30743.113633684185</v>
      </c>
      <c r="E29" s="54">
        <v>67705.242787969342</v>
      </c>
      <c r="F29" s="54">
        <v>-26392.998197954093</v>
      </c>
      <c r="G29" s="54">
        <f t="shared" si="2"/>
        <v>41312.244590015252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40215.466369400841</v>
      </c>
      <c r="L30" s="54">
        <v>2025.634466</v>
      </c>
      <c r="M30" s="54">
        <v>38189.831903400838</v>
      </c>
      <c r="N30" s="54">
        <v>21469.059034074813</v>
      </c>
      <c r="O30" s="54">
        <v>6821.3659160686439</v>
      </c>
      <c r="P30" s="54">
        <v>7937.1240537275808</v>
      </c>
      <c r="Q30" s="54">
        <v>1962.2828995298032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34997.00252687958</v>
      </c>
      <c r="L31" s="54">
        <v>1647.2792999999999</v>
      </c>
      <c r="M31" s="54">
        <v>33349.723226879578</v>
      </c>
      <c r="N31" s="54">
        <v>19084.476076833133</v>
      </c>
      <c r="O31" s="54">
        <v>5896.0375845441404</v>
      </c>
      <c r="P31" s="54">
        <v>6628.0475893942858</v>
      </c>
      <c r="Q31" s="54">
        <v>1741.1619761080215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5218.4638425212606</v>
      </c>
      <c r="L32" s="54">
        <v>378.355166</v>
      </c>
      <c r="M32" s="54">
        <v>4840.1086765212603</v>
      </c>
      <c r="N32" s="54">
        <v>2384.582957241681</v>
      </c>
      <c r="O32" s="54">
        <v>925.32833152450223</v>
      </c>
      <c r="P32" s="54">
        <v>1309.0764643332957</v>
      </c>
      <c r="Q32" s="54">
        <v>221.12092342178178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9035.3392036213609</v>
      </c>
      <c r="L33" s="54">
        <v>0</v>
      </c>
      <c r="M33" s="54">
        <v>9035.3392036213609</v>
      </c>
      <c r="N33" s="54">
        <v>161.02868540120377</v>
      </c>
      <c r="O33" s="54">
        <v>1479.687062966123</v>
      </c>
      <c r="P33" s="54">
        <v>0.8802972676888372</v>
      </c>
      <c r="Q33" s="54">
        <v>49.671950992821934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7344.0712069935234</v>
      </c>
      <c r="L34" s="54">
        <v>0</v>
      </c>
      <c r="M34" s="54">
        <v>7344.0712069935234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1691.2679966278376</v>
      </c>
      <c r="L35" s="54">
        <v>0</v>
      </c>
      <c r="M35" s="54">
        <v>1691.2679966278376</v>
      </c>
      <c r="N35" s="54">
        <v>161.02868540120377</v>
      </c>
      <c r="O35" s="54">
        <v>1479.687062966123</v>
      </c>
      <c r="P35" s="54">
        <v>0.8802972676888372</v>
      </c>
      <c r="Q35" s="54">
        <v>49.671950992821934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966.48619744278028</v>
      </c>
      <c r="L36" s="54">
        <v>0</v>
      </c>
      <c r="M36" s="54">
        <v>966.48619744278028</v>
      </c>
      <c r="N36" s="54">
        <v>464.96859898885737</v>
      </c>
      <c r="O36" s="54">
        <v>0</v>
      </c>
      <c r="P36" s="54">
        <v>10.276333649999998</v>
      </c>
      <c r="Q36" s="54">
        <v>108.13253594392285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383.10872885999987</v>
      </c>
      <c r="L37" s="54">
        <v>0</v>
      </c>
      <c r="M37" s="54">
        <v>383.10872885999987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583.37746858278035</v>
      </c>
      <c r="L38" s="54">
        <v>0</v>
      </c>
      <c r="M38" s="54">
        <v>583.37746858278035</v>
      </c>
      <c r="N38" s="54">
        <v>464.96859898885737</v>
      </c>
      <c r="O38" s="54">
        <v>0</v>
      </c>
      <c r="P38" s="54">
        <v>10.276333649999998</v>
      </c>
      <c r="Q38" s="54">
        <v>108.13253594392285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31270.31549801712</v>
      </c>
      <c r="L39" s="54">
        <v>0</v>
      </c>
      <c r="M39" s="54">
        <v>31270.31549801712</v>
      </c>
      <c r="N39" s="54">
        <v>14788.859564863438</v>
      </c>
      <c r="O39" s="54">
        <v>8426.3399481202232</v>
      </c>
      <c r="P39" s="54">
        <v>2037.6661005930284</v>
      </c>
      <c r="Q39" s="54">
        <v>6017.4498844404488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29327.081429060199</v>
      </c>
      <c r="L40" s="54">
        <v>0</v>
      </c>
      <c r="M40" s="54">
        <v>29327.081429060199</v>
      </c>
      <c r="N40" s="54">
        <v>14788.859564863438</v>
      </c>
      <c r="O40" s="54">
        <v>8426.3399481202232</v>
      </c>
      <c r="P40" s="54">
        <v>2037.6661005930284</v>
      </c>
      <c r="Q40" s="54">
        <v>4074.2158154835106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1943.2340689569378</v>
      </c>
      <c r="L41" s="54">
        <v>0</v>
      </c>
      <c r="M41" s="54">
        <v>1943.2340689569378</v>
      </c>
      <c r="N41" s="54">
        <v>0</v>
      </c>
      <c r="O41" s="54">
        <v>0</v>
      </c>
      <c r="P41" s="54">
        <v>0</v>
      </c>
      <c r="Q41" s="54">
        <v>1943.2340689569378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21446.557878389904</v>
      </c>
      <c r="L42" s="54">
        <v>0</v>
      </c>
      <c r="M42" s="54">
        <v>21446.557878389904</v>
      </c>
      <c r="N42" s="54">
        <v>9577.9945131970217</v>
      </c>
      <c r="O42" s="54">
        <v>7863.8670614744951</v>
      </c>
      <c r="P42" s="54">
        <v>124.86203062057461</v>
      </c>
      <c r="Q42" s="54">
        <v>3879.8342730978325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6017.4498844404488</v>
      </c>
      <c r="B44" s="54">
        <v>2037.6661005930284</v>
      </c>
      <c r="C44" s="54">
        <v>8426.3399481202232</v>
      </c>
      <c r="D44" s="54">
        <v>14788.859564863438</v>
      </c>
      <c r="E44" s="54">
        <v>31270.31549801712</v>
      </c>
      <c r="F44" s="54">
        <v>0</v>
      </c>
      <c r="G44" s="54">
        <f>E44+F44</f>
        <v>31270.31549801712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3879.8342730978325</v>
      </c>
      <c r="B45" s="54">
        <v>124.86203062057461</v>
      </c>
      <c r="C45" s="54">
        <v>7863.8670614744951</v>
      </c>
      <c r="D45" s="54">
        <v>9577.9945131970217</v>
      </c>
      <c r="E45" s="54">
        <v>21446.557878389904</v>
      </c>
      <c r="F45" s="54">
        <v>0</v>
      </c>
      <c r="G45" s="54">
        <f t="shared" ref="G45:G60" si="4">E45+F45</f>
        <v>21446.557878389904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25027.60185340084</v>
      </c>
      <c r="B46" s="54">
        <v>0</v>
      </c>
      <c r="C46" s="54">
        <v>0</v>
      </c>
      <c r="D46" s="54">
        <v>0</v>
      </c>
      <c r="E46" s="54">
        <v>25027.60185340084</v>
      </c>
      <c r="F46" s="54">
        <v>15187.864516</v>
      </c>
      <c r="G46" s="54">
        <f t="shared" si="4"/>
        <v>40215.466369400841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21666.261331879577</v>
      </c>
      <c r="B47" s="54">
        <v>0</v>
      </c>
      <c r="C47" s="54">
        <v>0</v>
      </c>
      <c r="D47" s="54">
        <v>0</v>
      </c>
      <c r="E47" s="54">
        <v>21666.261331879577</v>
      </c>
      <c r="F47" s="54">
        <v>13330.741195000001</v>
      </c>
      <c r="G47" s="54">
        <f t="shared" si="4"/>
        <v>34997.00252687958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3361.3405215212606</v>
      </c>
      <c r="B48" s="54">
        <v>0</v>
      </c>
      <c r="C48" s="54">
        <v>0</v>
      </c>
      <c r="D48" s="54">
        <v>0</v>
      </c>
      <c r="E48" s="54">
        <v>3361.3405215212606</v>
      </c>
      <c r="F48" s="54">
        <v>1857.123321</v>
      </c>
      <c r="G48" s="54">
        <f t="shared" si="4"/>
        <v>5218.4638425212606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8690.7177709413609</v>
      </c>
      <c r="C49" s="54">
        <v>0</v>
      </c>
      <c r="D49" s="54">
        <v>0</v>
      </c>
      <c r="E49" s="54">
        <v>8690.7177709413609</v>
      </c>
      <c r="F49" s="54">
        <v>344.62143267999994</v>
      </c>
      <c r="G49" s="54">
        <f t="shared" si="4"/>
        <v>9035.3392036213609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7322.8386714135231</v>
      </c>
      <c r="C50" s="54">
        <v>0</v>
      </c>
      <c r="D50" s="54">
        <v>0</v>
      </c>
      <c r="E50" s="54">
        <v>7322.8386714135231</v>
      </c>
      <c r="F50" s="54">
        <v>21.232535580000004</v>
      </c>
      <c r="G50" s="54">
        <f t="shared" si="4"/>
        <v>7344.0712069935234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1367.8790995278378</v>
      </c>
      <c r="C51" s="54">
        <v>0</v>
      </c>
      <c r="D51" s="54">
        <v>0</v>
      </c>
      <c r="E51" s="54">
        <v>1367.8790995278378</v>
      </c>
      <c r="F51" s="54">
        <v>323.38889709999995</v>
      </c>
      <c r="G51" s="54">
        <f t="shared" si="4"/>
        <v>1691.2679966278376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966.48619744278028</v>
      </c>
      <c r="L52" s="54">
        <v>57.201687</v>
      </c>
      <c r="M52" s="54">
        <v>909.28451044278029</v>
      </c>
      <c r="N52" s="54">
        <v>0</v>
      </c>
      <c r="O52" s="54">
        <v>0</v>
      </c>
      <c r="P52" s="54">
        <v>909.28451044278029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383.10872885999987</v>
      </c>
      <c r="L53" s="54">
        <v>0</v>
      </c>
      <c r="M53" s="54">
        <v>383.10872885999987</v>
      </c>
      <c r="N53" s="54">
        <v>0</v>
      </c>
      <c r="O53" s="54">
        <v>0</v>
      </c>
      <c r="P53" s="54">
        <v>383.10872885999987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583.37746858278024</v>
      </c>
      <c r="L54" s="54">
        <v>57.201687</v>
      </c>
      <c r="M54" s="54">
        <v>526.17578158278025</v>
      </c>
      <c r="N54" s="54">
        <v>0</v>
      </c>
      <c r="O54" s="54">
        <v>0</v>
      </c>
      <c r="P54" s="54">
        <v>526.17578158278025</v>
      </c>
      <c r="Q54" s="54">
        <v>0</v>
      </c>
    </row>
    <row r="55" spans="1:17" s="22" customFormat="1" ht="13.35" customHeight="1" x14ac:dyDescent="0.25">
      <c r="A55" s="54">
        <v>1529.9665427102805</v>
      </c>
      <c r="B55" s="54">
        <v>899.76257268329368</v>
      </c>
      <c r="C55" s="54">
        <v>306113.1928219992</v>
      </c>
      <c r="D55" s="54">
        <v>11597.538316734004</v>
      </c>
      <c r="E55" s="54">
        <v>320140.46025412681</v>
      </c>
      <c r="F55" s="54">
        <v>283648.80203657079</v>
      </c>
      <c r="G55" s="54">
        <f t="shared" si="4"/>
        <v>603789.26229069754</v>
      </c>
      <c r="H55" s="43"/>
      <c r="I55" s="33" t="s">
        <v>32</v>
      </c>
      <c r="J55" s="56" t="s">
        <v>121</v>
      </c>
      <c r="K55" s="54">
        <f t="shared" si="3"/>
        <v>603789.26229069754</v>
      </c>
      <c r="L55" s="54">
        <v>271851.09363304352</v>
      </c>
      <c r="M55" s="54">
        <v>331938.16865765408</v>
      </c>
      <c r="N55" s="54">
        <v>19064.473033359376</v>
      </c>
      <c r="O55" s="54">
        <v>312314.11699500435</v>
      </c>
      <c r="P55" s="54">
        <v>124.51214556586125</v>
      </c>
      <c r="Q55" s="54">
        <v>435.06648372451707</v>
      </c>
    </row>
    <row r="56" spans="1:17" s="22" customFormat="1" ht="13.35" customHeight="1" x14ac:dyDescent="0.25">
      <c r="A56" s="54">
        <v>488.98533168414735</v>
      </c>
      <c r="B56" s="54">
        <v>348.31504672426547</v>
      </c>
      <c r="C56" s="54">
        <v>135480.98795543762</v>
      </c>
      <c r="D56" s="54">
        <v>3058.7046710148234</v>
      </c>
      <c r="E56" s="54">
        <v>139376.99300486088</v>
      </c>
      <c r="F56" s="54">
        <v>66856.890265715949</v>
      </c>
      <c r="G56" s="54">
        <f t="shared" si="4"/>
        <v>206233.88327057683</v>
      </c>
      <c r="H56" s="42"/>
      <c r="I56" s="35" t="s">
        <v>33</v>
      </c>
      <c r="J56" s="58" t="s">
        <v>122</v>
      </c>
      <c r="K56" s="54">
        <f t="shared" si="3"/>
        <v>206233.8832705768</v>
      </c>
      <c r="L56" s="54">
        <v>112379.11868538379</v>
      </c>
      <c r="M56" s="54">
        <v>93854.764585193014</v>
      </c>
      <c r="N56" s="54">
        <v>3595.7390489720769</v>
      </c>
      <c r="O56" s="54">
        <v>89708.413025517657</v>
      </c>
      <c r="P56" s="54">
        <v>123.71163051586124</v>
      </c>
      <c r="Q56" s="54">
        <v>426.90088018742347</v>
      </c>
    </row>
    <row r="57" spans="1:17" s="22" customFormat="1" ht="13.35" customHeight="1" x14ac:dyDescent="0.25">
      <c r="A57" s="54">
        <v>361.7242689311949</v>
      </c>
      <c r="B57" s="54">
        <v>498.16596096000006</v>
      </c>
      <c r="C57" s="54">
        <v>148492.20290367914</v>
      </c>
      <c r="D57" s="54">
        <v>6162.9555088321658</v>
      </c>
      <c r="E57" s="54">
        <v>155515.04864240249</v>
      </c>
      <c r="F57" s="54">
        <v>97376.651418537382</v>
      </c>
      <c r="G57" s="54">
        <f t="shared" si="4"/>
        <v>252891.70006093988</v>
      </c>
      <c r="H57" s="42"/>
      <c r="I57" s="45" t="s">
        <v>34</v>
      </c>
      <c r="J57" s="58" t="s">
        <v>123</v>
      </c>
      <c r="K57" s="54">
        <f t="shared" si="3"/>
        <v>252891.70006093988</v>
      </c>
      <c r="L57" s="54">
        <v>142784.24943827942</v>
      </c>
      <c r="M57" s="54">
        <v>110107.45062266047</v>
      </c>
      <c r="N57" s="54">
        <v>6576.418011130746</v>
      </c>
      <c r="O57" s="54">
        <v>103531.03261152972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10286.122682097866</v>
      </c>
      <c r="D58" s="54">
        <v>2355.4484261162293</v>
      </c>
      <c r="E58" s="54">
        <v>12641.571108214097</v>
      </c>
      <c r="F58" s="54">
        <v>11777.229045597012</v>
      </c>
      <c r="G58" s="54">
        <f t="shared" si="4"/>
        <v>24418.800153811109</v>
      </c>
      <c r="H58" s="42"/>
      <c r="I58" s="35" t="s">
        <v>35</v>
      </c>
      <c r="J58" s="58" t="s">
        <v>124</v>
      </c>
      <c r="K58" s="54">
        <f t="shared" si="3"/>
        <v>24418.800153811109</v>
      </c>
      <c r="L58" s="54">
        <v>12641.571108214097</v>
      </c>
      <c r="M58" s="54">
        <v>11777.229045597012</v>
      </c>
      <c r="N58" s="54">
        <v>8858.6429184336794</v>
      </c>
      <c r="O58" s="54">
        <v>2918.586127163333</v>
      </c>
      <c r="P58" s="54">
        <v>0</v>
      </c>
      <c r="Q58" s="54">
        <v>0</v>
      </c>
    </row>
    <row r="59" spans="1:17" s="22" customFormat="1" ht="13.35" customHeight="1" x14ac:dyDescent="0.25">
      <c r="A59" s="54">
        <v>678.81023019033864</v>
      </c>
      <c r="B59" s="54">
        <v>30.728776925671607</v>
      </c>
      <c r="C59" s="54">
        <v>11853.879280784588</v>
      </c>
      <c r="D59" s="54">
        <v>7.6100982850701229</v>
      </c>
      <c r="E59" s="54">
        <v>12571.02838618567</v>
      </c>
      <c r="F59" s="54">
        <v>107637.71133872044</v>
      </c>
      <c r="G59" s="54">
        <f t="shared" si="4"/>
        <v>120208.73972490612</v>
      </c>
      <c r="H59" s="42"/>
      <c r="I59" s="45" t="s">
        <v>36</v>
      </c>
      <c r="J59" s="46" t="s">
        <v>170</v>
      </c>
      <c r="K59" s="54">
        <f t="shared" si="3"/>
        <v>120208.7397249061</v>
      </c>
      <c r="L59" s="54">
        <v>4046.153321166224</v>
      </c>
      <c r="M59" s="54">
        <v>116162.58640373989</v>
      </c>
      <c r="N59" s="54">
        <v>6.5548866592251684</v>
      </c>
      <c r="O59" s="54">
        <v>116156.03151708066</v>
      </c>
      <c r="P59" s="54">
        <v>0</v>
      </c>
      <c r="Q59" s="54">
        <v>0</v>
      </c>
    </row>
    <row r="60" spans="1:17" s="21" customFormat="1" ht="13.35" customHeight="1" x14ac:dyDescent="0.25">
      <c r="A60" s="54">
        <v>0.44671190459945576</v>
      </c>
      <c r="B60" s="54">
        <v>22.552788073356698</v>
      </c>
      <c r="C60" s="54">
        <v>-1.372949893029713E-32</v>
      </c>
      <c r="D60" s="54">
        <v>12.819612485715801</v>
      </c>
      <c r="E60" s="54">
        <v>35.819112463671949</v>
      </c>
      <c r="F60" s="54">
        <v>0.31996799999999997</v>
      </c>
      <c r="G60" s="54">
        <f t="shared" si="4"/>
        <v>36.139080463671952</v>
      </c>
      <c r="H60" s="42"/>
      <c r="I60" s="35" t="s">
        <v>37</v>
      </c>
      <c r="J60" s="58" t="s">
        <v>125</v>
      </c>
      <c r="K60" s="54">
        <f t="shared" si="3"/>
        <v>36.139080463671952</v>
      </c>
      <c r="L60" s="54">
        <v>1.08E-3</v>
      </c>
      <c r="M60" s="54">
        <v>36.138000463671951</v>
      </c>
      <c r="N60" s="54">
        <v>27.118168163648949</v>
      </c>
      <c r="O60" s="54">
        <v>5.3713712929432812E-2</v>
      </c>
      <c r="P60" s="54">
        <v>0.80051505000000001</v>
      </c>
      <c r="Q60" s="54">
        <v>8.1656035370935793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52281.642208389305</v>
      </c>
      <c r="L61" s="54">
        <v>0</v>
      </c>
      <c r="M61" s="54">
        <v>52281.642208389305</v>
      </c>
      <c r="N61" s="54">
        <v>7321.9248482380635</v>
      </c>
      <c r="O61" s="54">
        <v>2225.4157751151047</v>
      </c>
      <c r="P61" s="54">
        <v>10594.349788209041</v>
      </c>
      <c r="Q61" s="54">
        <v>32139.951796827048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42457.884588762085</v>
      </c>
      <c r="L62" s="54">
        <v>0</v>
      </c>
      <c r="M62" s="54">
        <v>42457.884588762085</v>
      </c>
      <c r="N62" s="54">
        <v>2111.059796571647</v>
      </c>
      <c r="O62" s="54">
        <v>1662.9428884693766</v>
      </c>
      <c r="P62" s="54">
        <v>8681.5457182365881</v>
      </c>
      <c r="Q62" s="54">
        <v>30002.336185484433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32139.951796827048</v>
      </c>
      <c r="B64" s="54">
        <v>10594.349788209041</v>
      </c>
      <c r="C64" s="54">
        <v>2225.4157751151047</v>
      </c>
      <c r="D64" s="54">
        <v>7321.9248482380635</v>
      </c>
      <c r="E64" s="54">
        <v>52281.642208389305</v>
      </c>
      <c r="F64" s="54">
        <v>0</v>
      </c>
      <c r="G64" s="54">
        <f t="shared" ref="G64:G77" si="5">E64+F64</f>
        <v>52281.642208389305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30002.336185484433</v>
      </c>
      <c r="B65" s="54">
        <v>8681.5457182365881</v>
      </c>
      <c r="C65" s="54">
        <v>1662.9428884693766</v>
      </c>
      <c r="D65" s="54">
        <v>2111.059796571647</v>
      </c>
      <c r="E65" s="54">
        <v>42457.884588762085</v>
      </c>
      <c r="F65" s="54">
        <v>0</v>
      </c>
      <c r="G65" s="54">
        <f t="shared" si="5"/>
        <v>42457.884588762085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12377.778840004701</v>
      </c>
      <c r="C66" s="54">
        <v>0</v>
      </c>
      <c r="D66" s="54">
        <v>0</v>
      </c>
      <c r="E66" s="54">
        <v>12377.778840004701</v>
      </c>
      <c r="F66" s="54">
        <v>196.170773</v>
      </c>
      <c r="G66" s="54">
        <f t="shared" si="5"/>
        <v>12573.949613004701</v>
      </c>
      <c r="H66" s="43"/>
      <c r="I66" s="33" t="s">
        <v>39</v>
      </c>
      <c r="J66" s="56" t="s">
        <v>127</v>
      </c>
      <c r="K66" s="54">
        <f t="shared" si="3"/>
        <v>12573.949613004703</v>
      </c>
      <c r="L66" s="54">
        <v>1648.6702110000001</v>
      </c>
      <c r="M66" s="54">
        <v>10925.279402004702</v>
      </c>
      <c r="N66" s="54">
        <v>2477.8191739240788</v>
      </c>
      <c r="O66" s="54">
        <v>1838.8401711167423</v>
      </c>
      <c r="P66" s="54">
        <v>0</v>
      </c>
      <c r="Q66" s="54">
        <v>6608.6200569638804</v>
      </c>
    </row>
    <row r="67" spans="1:17" s="17" customFormat="1" ht="13.35" customHeight="1" x14ac:dyDescent="0.25">
      <c r="A67" s="55">
        <v>0</v>
      </c>
      <c r="B67" s="55">
        <v>11438.867369223401</v>
      </c>
      <c r="C67" s="55">
        <v>0</v>
      </c>
      <c r="D67" s="55">
        <v>0</v>
      </c>
      <c r="E67" s="55">
        <v>11438.867369223401</v>
      </c>
      <c r="F67" s="55">
        <v>196.170773</v>
      </c>
      <c r="G67" s="55">
        <f t="shared" si="5"/>
        <v>11635.0381422234</v>
      </c>
      <c r="H67" s="42"/>
      <c r="I67" s="47" t="s">
        <v>40</v>
      </c>
      <c r="J67" s="63" t="s">
        <v>128</v>
      </c>
      <c r="K67" s="55">
        <f t="shared" si="3"/>
        <v>11635.0381422234</v>
      </c>
      <c r="L67" s="55">
        <v>1648.6702110000001</v>
      </c>
      <c r="M67" s="55">
        <v>9986.3679312233999</v>
      </c>
      <c r="N67" s="55">
        <v>2132.9972983983885</v>
      </c>
      <c r="O67" s="55">
        <v>1254.056458646276</v>
      </c>
      <c r="P67" s="55">
        <v>0</v>
      </c>
      <c r="Q67" s="55">
        <v>6599.3141741787358</v>
      </c>
    </row>
    <row r="68" spans="1:17" s="17" customFormat="1" ht="13.35" customHeight="1" x14ac:dyDescent="0.25">
      <c r="A68" s="54">
        <v>0</v>
      </c>
      <c r="B68" s="54">
        <v>938.911470781302</v>
      </c>
      <c r="C68" s="54">
        <v>0</v>
      </c>
      <c r="D68" s="54">
        <v>0</v>
      </c>
      <c r="E68" s="54">
        <v>938.911470781302</v>
      </c>
      <c r="F68" s="54">
        <v>0</v>
      </c>
      <c r="G68" s="54">
        <f t="shared" si="5"/>
        <v>938.911470781302</v>
      </c>
      <c r="H68" s="42"/>
      <c r="I68" s="35" t="s">
        <v>41</v>
      </c>
      <c r="J68" s="58" t="s">
        <v>129</v>
      </c>
      <c r="K68" s="54">
        <f t="shared" si="3"/>
        <v>938.911470781302</v>
      </c>
      <c r="L68" s="54">
        <v>0</v>
      </c>
      <c r="M68" s="54">
        <v>938.911470781302</v>
      </c>
      <c r="N68" s="54">
        <v>344.8218755256907</v>
      </c>
      <c r="O68" s="54">
        <v>584.78371247046641</v>
      </c>
      <c r="P68" s="54">
        <v>0</v>
      </c>
      <c r="Q68" s="54">
        <v>9.3058827851448029</v>
      </c>
    </row>
    <row r="69" spans="1:17" s="17" customFormat="1" ht="13.35" customHeight="1" x14ac:dyDescent="0.25">
      <c r="A69" s="54">
        <v>11.867976866576262</v>
      </c>
      <c r="B69" s="54">
        <v>9273.1133983775562</v>
      </c>
      <c r="C69" s="54">
        <v>630.54865090585872</v>
      </c>
      <c r="D69" s="54">
        <v>75.54666124885189</v>
      </c>
      <c r="E69" s="54">
        <v>9991.0766873988414</v>
      </c>
      <c r="F69" s="54">
        <v>532.56392624875025</v>
      </c>
      <c r="G69" s="54">
        <f t="shared" si="5"/>
        <v>10523.640613647593</v>
      </c>
      <c r="H69" s="42"/>
      <c r="I69" s="33" t="s">
        <v>42</v>
      </c>
      <c r="J69" s="56" t="s">
        <v>130</v>
      </c>
      <c r="K69" s="54">
        <f t="shared" si="3"/>
        <v>10523.640613647593</v>
      </c>
      <c r="L69" s="54">
        <v>3317.0823305627573</v>
      </c>
      <c r="M69" s="54">
        <v>7206.5582830848352</v>
      </c>
      <c r="N69" s="54">
        <v>0</v>
      </c>
      <c r="O69" s="54">
        <v>0</v>
      </c>
      <c r="P69" s="54">
        <v>0</v>
      </c>
      <c r="Q69" s="54">
        <v>7206.5582830848352</v>
      </c>
    </row>
    <row r="70" spans="1:17" s="18" customFormat="1" ht="13.35" customHeight="1" x14ac:dyDescent="0.25">
      <c r="A70" s="54">
        <v>8994.9384263087613</v>
      </c>
      <c r="B70" s="54">
        <v>0</v>
      </c>
      <c r="C70" s="54">
        <v>0</v>
      </c>
      <c r="D70" s="54">
        <v>0</v>
      </c>
      <c r="E70" s="54">
        <v>8994.9384263087613</v>
      </c>
      <c r="F70" s="54">
        <v>3912.8653279999999</v>
      </c>
      <c r="G70" s="54">
        <f t="shared" si="5"/>
        <v>12907.803754308761</v>
      </c>
      <c r="H70" s="42"/>
      <c r="I70" s="33" t="s">
        <v>43</v>
      </c>
      <c r="J70" s="56" t="s">
        <v>131</v>
      </c>
      <c r="K70" s="54">
        <f t="shared" si="3"/>
        <v>12907.803754308763</v>
      </c>
      <c r="L70" s="54">
        <v>497.60355299999998</v>
      </c>
      <c r="M70" s="54">
        <v>12410.200201308762</v>
      </c>
      <c r="N70" s="54">
        <v>20.662955715289357</v>
      </c>
      <c r="O70" s="54">
        <v>320.64184388815073</v>
      </c>
      <c r="P70" s="54">
        <v>12068.742415155353</v>
      </c>
      <c r="Q70" s="54">
        <v>0.1529865499659992</v>
      </c>
    </row>
    <row r="71" spans="1:17" s="17" customFormat="1" ht="13.35" customHeight="1" x14ac:dyDescent="0.25">
      <c r="A71" s="54">
        <v>2545.1392613106923</v>
      </c>
      <c r="B71" s="54">
        <v>122.33098643988436</v>
      </c>
      <c r="C71" s="54">
        <v>7920.733106111993</v>
      </c>
      <c r="D71" s="54">
        <v>790.06532565908094</v>
      </c>
      <c r="E71" s="54">
        <v>11378.26867952165</v>
      </c>
      <c r="F71" s="54">
        <v>8685.6210832116667</v>
      </c>
      <c r="G71" s="54">
        <f t="shared" si="5"/>
        <v>20063.889762733317</v>
      </c>
      <c r="H71" s="43"/>
      <c r="I71" s="33" t="s">
        <v>44</v>
      </c>
      <c r="J71" s="56" t="s">
        <v>132</v>
      </c>
      <c r="K71" s="54">
        <f t="shared" si="3"/>
        <v>20063.889762733314</v>
      </c>
      <c r="L71" s="54">
        <v>7019.9603036543194</v>
      </c>
      <c r="M71" s="54">
        <v>13043.929459078994</v>
      </c>
      <c r="N71" s="54">
        <v>425.63539714958404</v>
      </c>
      <c r="O71" s="54">
        <v>8781.0900362564025</v>
      </c>
      <c r="P71" s="54">
        <v>2838.5209266147876</v>
      </c>
      <c r="Q71" s="54">
        <v>998.68309905822127</v>
      </c>
    </row>
    <row r="72" spans="1:17" s="17" customFormat="1" ht="13.35" customHeight="1" x14ac:dyDescent="0.25">
      <c r="A72" s="54">
        <v>0</v>
      </c>
      <c r="B72" s="54">
        <v>0</v>
      </c>
      <c r="C72" s="54">
        <v>6599.7043375259764</v>
      </c>
      <c r="D72" s="54">
        <v>0</v>
      </c>
      <c r="E72" s="54">
        <v>6599.7043375259764</v>
      </c>
      <c r="F72" s="54">
        <v>1485.2207895998326</v>
      </c>
      <c r="G72" s="54">
        <f t="shared" si="5"/>
        <v>8084.925127125809</v>
      </c>
      <c r="H72" s="42"/>
      <c r="I72" s="35" t="s">
        <v>45</v>
      </c>
      <c r="J72" s="58" t="s">
        <v>133</v>
      </c>
      <c r="K72" s="54">
        <f t="shared" si="3"/>
        <v>8084.925127125809</v>
      </c>
      <c r="L72" s="54">
        <v>5594.5563903158209</v>
      </c>
      <c r="M72" s="54">
        <v>2490.3687368099881</v>
      </c>
      <c r="N72" s="54">
        <v>111.44167495431351</v>
      </c>
      <c r="O72" s="54">
        <v>1852.3826883547549</v>
      </c>
      <c r="P72" s="54">
        <v>10.452237061116161</v>
      </c>
      <c r="Q72" s="54">
        <v>516.09213643980343</v>
      </c>
    </row>
    <row r="73" spans="1:17" s="17" customFormat="1" ht="13.35" customHeight="1" x14ac:dyDescent="0.25">
      <c r="A73" s="54">
        <v>428.33991389713628</v>
      </c>
      <c r="B73" s="54">
        <v>16.076478903489079</v>
      </c>
      <c r="C73" s="54">
        <v>1321.0287685860167</v>
      </c>
      <c r="D73" s="54">
        <v>279.97161081974269</v>
      </c>
      <c r="E73" s="54">
        <v>2045.4167722063846</v>
      </c>
      <c r="F73" s="54">
        <v>4804.121586679018</v>
      </c>
      <c r="G73" s="54">
        <f t="shared" si="5"/>
        <v>6849.5383588854029</v>
      </c>
      <c r="H73" s="42"/>
      <c r="I73" s="35" t="s">
        <v>46</v>
      </c>
      <c r="J73" s="58" t="s">
        <v>134</v>
      </c>
      <c r="K73" s="54">
        <f t="shared" si="3"/>
        <v>6849.538358885402</v>
      </c>
      <c r="L73" s="54">
        <v>975.65644344038208</v>
      </c>
      <c r="M73" s="54">
        <v>5873.8819154450202</v>
      </c>
      <c r="N73" s="54">
        <v>0</v>
      </c>
      <c r="O73" s="54">
        <v>5873.8819154450202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25.133621338897807</v>
      </c>
      <c r="C75" s="54">
        <v>0</v>
      </c>
      <c r="D75" s="54">
        <v>0</v>
      </c>
      <c r="E75" s="54">
        <v>25.133621338897807</v>
      </c>
      <c r="F75" s="54">
        <v>440.20013102999997</v>
      </c>
      <c r="G75" s="54">
        <f t="shared" si="5"/>
        <v>465.33375236889776</v>
      </c>
      <c r="H75" s="42"/>
      <c r="I75" s="35" t="s">
        <v>48</v>
      </c>
      <c r="J75" s="58" t="s">
        <v>136</v>
      </c>
      <c r="K75" s="54">
        <f t="shared" si="3"/>
        <v>465.33375236889776</v>
      </c>
      <c r="L75" s="54">
        <v>25.133621338897807</v>
      </c>
      <c r="M75" s="54">
        <v>440.20013102999997</v>
      </c>
      <c r="N75" s="54">
        <v>0</v>
      </c>
      <c r="O75" s="54">
        <v>0</v>
      </c>
      <c r="P75" s="54">
        <v>440.20013102999997</v>
      </c>
      <c r="Q75" s="54">
        <v>0</v>
      </c>
    </row>
    <row r="76" spans="1:17" s="20" customFormat="1" ht="13.35" customHeight="1" x14ac:dyDescent="0.25">
      <c r="A76" s="54">
        <v>2116.799347413556</v>
      </c>
      <c r="B76" s="54">
        <v>81.12088619749747</v>
      </c>
      <c r="C76" s="54">
        <v>0</v>
      </c>
      <c r="D76" s="54">
        <v>510.09371483933825</v>
      </c>
      <c r="E76" s="54">
        <v>2708.0139484503916</v>
      </c>
      <c r="F76" s="54">
        <v>1421.997191902816</v>
      </c>
      <c r="G76" s="54">
        <f t="shared" si="5"/>
        <v>4130.0111403532073</v>
      </c>
      <c r="H76" s="42"/>
      <c r="I76" s="35" t="s">
        <v>49</v>
      </c>
      <c r="J76" s="58" t="s">
        <v>137</v>
      </c>
      <c r="K76" s="54">
        <f t="shared" si="3"/>
        <v>4130.0111403532073</v>
      </c>
      <c r="L76" s="54">
        <v>424.61384855921955</v>
      </c>
      <c r="M76" s="54">
        <v>3705.3972917939882</v>
      </c>
      <c r="N76" s="54">
        <v>314.19372219527054</v>
      </c>
      <c r="O76" s="54">
        <v>1054.8254324566283</v>
      </c>
      <c r="P76" s="54">
        <v>1853.7871745236716</v>
      </c>
      <c r="Q76" s="54">
        <v>482.59096261841773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534.08138399999996</v>
      </c>
      <c r="G77" s="54">
        <f t="shared" si="5"/>
        <v>534.08138399999996</v>
      </c>
      <c r="H77" s="42"/>
      <c r="I77" s="38" t="s">
        <v>171</v>
      </c>
      <c r="J77" s="38" t="s">
        <v>172</v>
      </c>
      <c r="K77" s="54">
        <f t="shared" si="3"/>
        <v>534.08138399999996</v>
      </c>
      <c r="L77" s="54">
        <v>0</v>
      </c>
      <c r="M77" s="54">
        <v>534.08138399999996</v>
      </c>
      <c r="N77" s="54">
        <v>0</v>
      </c>
      <c r="O77" s="54">
        <v>0</v>
      </c>
      <c r="P77" s="54">
        <v>534.08138399999996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51437.737496145972</v>
      </c>
      <c r="L78" s="54">
        <v>0</v>
      </c>
      <c r="M78" s="54">
        <v>51437.737496145972</v>
      </c>
      <c r="N78" s="54">
        <v>5263.4193083570362</v>
      </c>
      <c r="O78" s="54">
        <v>-163.87451912833404</v>
      </c>
      <c r="P78" s="54">
        <v>17460.309671261039</v>
      </c>
      <c r="Q78" s="54">
        <v>28877.883035656174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41613.979876518759</v>
      </c>
      <c r="L79" s="54">
        <v>0</v>
      </c>
      <c r="M79" s="54">
        <v>41613.979876518759</v>
      </c>
      <c r="N79" s="54">
        <v>52.554256690619695</v>
      </c>
      <c r="O79" s="54">
        <v>-726.34740577406205</v>
      </c>
      <c r="P79" s="54">
        <v>15547.505601288585</v>
      </c>
      <c r="Q79" s="54">
        <v>26740.267424313559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28877.883035656174</v>
      </c>
      <c r="B82" s="54">
        <v>17460.309671261039</v>
      </c>
      <c r="C82" s="54">
        <v>-163.87451912833404</v>
      </c>
      <c r="D82" s="54">
        <v>5263.4193083570362</v>
      </c>
      <c r="E82" s="54">
        <v>51437.737496145972</v>
      </c>
      <c r="F82" s="54">
        <v>0</v>
      </c>
      <c r="G82" s="54">
        <f t="shared" ref="G82:G83" si="6">E82+F82</f>
        <v>51437.737496145972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26740.267424313559</v>
      </c>
      <c r="B83" s="54">
        <v>15547.505601288585</v>
      </c>
      <c r="C83" s="54">
        <v>-726.34740577406205</v>
      </c>
      <c r="D83" s="54">
        <v>52.554256690619695</v>
      </c>
      <c r="E83" s="54">
        <v>41613.979876518759</v>
      </c>
      <c r="F83" s="54">
        <v>0</v>
      </c>
      <c r="G83" s="54">
        <f t="shared" si="6"/>
        <v>41613.979876518759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37377.884052659589</v>
      </c>
      <c r="L84" s="54">
        <v>0</v>
      </c>
      <c r="M84" s="54">
        <v>37377.884052659589</v>
      </c>
      <c r="N84" s="54">
        <v>0</v>
      </c>
      <c r="O84" s="54">
        <v>0</v>
      </c>
      <c r="P84" s="54">
        <v>13675.118081661822</v>
      </c>
      <c r="Q84" s="54">
        <v>23702.765970997771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32028.436384039902</v>
      </c>
      <c r="L85" s="54">
        <v>0</v>
      </c>
      <c r="M85" s="54">
        <v>32028.436384039902</v>
      </c>
      <c r="N85" s="54">
        <v>0</v>
      </c>
      <c r="O85" s="54">
        <v>0</v>
      </c>
      <c r="P85" s="54">
        <v>8325.670413042124</v>
      </c>
      <c r="Q85" s="54">
        <v>23702.765970997771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5349.4476686196958</v>
      </c>
      <c r="L86" s="54">
        <v>0</v>
      </c>
      <c r="M86" s="54">
        <v>5349.4476686196958</v>
      </c>
      <c r="N86" s="54">
        <v>0</v>
      </c>
      <c r="O86" s="54">
        <v>0</v>
      </c>
      <c r="P86" s="54">
        <v>5349.4476686196958</v>
      </c>
      <c r="Q86" s="54">
        <v>0</v>
      </c>
    </row>
    <row r="87" spans="1:17" s="20" customFormat="1" ht="27.6" customHeight="1" x14ac:dyDescent="0.25">
      <c r="A87" s="54">
        <v>99.542995893429151</v>
      </c>
      <c r="B87" s="54">
        <v>0</v>
      </c>
      <c r="C87" s="54">
        <v>0</v>
      </c>
      <c r="D87" s="54">
        <v>0</v>
      </c>
      <c r="E87" s="54">
        <v>99.542995893429151</v>
      </c>
      <c r="F87" s="54">
        <v>-1.1050679999999999</v>
      </c>
      <c r="G87" s="54">
        <f t="shared" ref="G87" si="7">E87+F87</f>
        <v>98.437927893429148</v>
      </c>
      <c r="H87" s="43"/>
      <c r="I87" s="33" t="s">
        <v>54</v>
      </c>
      <c r="J87" s="56" t="s">
        <v>145</v>
      </c>
      <c r="K87" s="54">
        <f t="shared" si="3"/>
        <v>98.437927893429148</v>
      </c>
      <c r="L87" s="54">
        <v>0</v>
      </c>
      <c r="M87" s="54">
        <v>98.437927893429148</v>
      </c>
      <c r="N87" s="54">
        <v>-0.26049236739694326</v>
      </c>
      <c r="O87" s="54">
        <v>86.983429944215828</v>
      </c>
      <c r="P87" s="54">
        <v>0</v>
      </c>
      <c r="Q87" s="54">
        <v>11.714990316610264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14060.958511486404</v>
      </c>
      <c r="L88" s="54">
        <v>0</v>
      </c>
      <c r="M88" s="54">
        <v>14060.958511486404</v>
      </c>
      <c r="N88" s="54">
        <v>5263.6798007244379</v>
      </c>
      <c r="O88" s="54">
        <v>-250.85794907254791</v>
      </c>
      <c r="P88" s="54">
        <v>3785.1915895992211</v>
      </c>
      <c r="Q88" s="54">
        <v>5262.945070235226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4237.2008918591873</v>
      </c>
      <c r="L89" s="54">
        <v>0</v>
      </c>
      <c r="M89" s="54">
        <v>4237.2008918591873</v>
      </c>
      <c r="N89" s="54">
        <v>52.814749058021334</v>
      </c>
      <c r="O89" s="54">
        <v>-813.33083571827592</v>
      </c>
      <c r="P89" s="54">
        <v>1872.3875196267672</v>
      </c>
      <c r="Q89" s="54">
        <v>3125.3294588926096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-302.84035450349046</v>
      </c>
      <c r="L90" s="54">
        <v>-302.84035450349046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3125.3294588926096</v>
      </c>
      <c r="B94" s="54">
        <v>1872.3875196267672</v>
      </c>
      <c r="C94" s="54">
        <v>-813.33083571827592</v>
      </c>
      <c r="D94" s="54">
        <v>52.814749058021334</v>
      </c>
      <c r="E94" s="54">
        <v>4237.2008918591873</v>
      </c>
      <c r="F94" s="54">
        <v>0</v>
      </c>
      <c r="G94" s="54">
        <f t="shared" ref="G94:G99" si="8">E94+F94</f>
        <v>4237.2008918591873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-302.84035450349046</v>
      </c>
      <c r="G95" s="54">
        <f t="shared" si="8"/>
        <v>-302.84035450349046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248.12697701940408</v>
      </c>
      <c r="B96" s="54">
        <v>384.58394764991249</v>
      </c>
      <c r="C96" s="54">
        <v>0.46866036001137751</v>
      </c>
      <c r="D96" s="54">
        <v>424.80887175117516</v>
      </c>
      <c r="E96" s="54">
        <v>1057.9884567805029</v>
      </c>
      <c r="F96" s="54">
        <v>252.40599846624119</v>
      </c>
      <c r="G96" s="54">
        <f t="shared" si="8"/>
        <v>1310.3944552467442</v>
      </c>
      <c r="H96" s="43"/>
      <c r="I96" s="33" t="s">
        <v>57</v>
      </c>
      <c r="J96" s="56" t="s">
        <v>151</v>
      </c>
      <c r="K96" s="54">
        <f t="shared" ref="K96:K109" si="9">L96+M96</f>
        <v>1310.3944552467444</v>
      </c>
      <c r="L96" s="54">
        <v>46.281699000204497</v>
      </c>
      <c r="M96" s="54">
        <v>1264.1127562465399</v>
      </c>
      <c r="N96" s="54">
        <v>176.14573916140571</v>
      </c>
      <c r="O96" s="54">
        <v>0.46866036001137751</v>
      </c>
      <c r="P96" s="54">
        <v>827.542564773717</v>
      </c>
      <c r="Q96" s="54">
        <v>259.95579195140579</v>
      </c>
    </row>
    <row r="97" spans="1:17" s="17" customFormat="1" ht="13.35" customHeight="1" x14ac:dyDescent="0.25">
      <c r="A97" s="54">
        <v>0</v>
      </c>
      <c r="B97" s="54">
        <v>145.44147269000004</v>
      </c>
      <c r="C97" s="54">
        <v>0</v>
      </c>
      <c r="D97" s="54">
        <v>0</v>
      </c>
      <c r="E97" s="54">
        <v>145.44147269000004</v>
      </c>
      <c r="F97" s="54">
        <v>0</v>
      </c>
      <c r="G97" s="54">
        <f t="shared" si="8"/>
        <v>145.44147269000004</v>
      </c>
      <c r="H97" s="42"/>
      <c r="I97" s="35" t="s">
        <v>58</v>
      </c>
      <c r="J97" s="58" t="s">
        <v>152</v>
      </c>
      <c r="K97" s="54">
        <f t="shared" si="9"/>
        <v>145.44147269000004</v>
      </c>
      <c r="L97" s="54">
        <v>0</v>
      </c>
      <c r="M97" s="54">
        <v>145.44147269000004</v>
      </c>
      <c r="N97" s="54">
        <v>0</v>
      </c>
      <c r="O97" s="54">
        <v>0</v>
      </c>
      <c r="P97" s="54">
        <v>0</v>
      </c>
      <c r="Q97" s="54">
        <v>145.44147269000004</v>
      </c>
    </row>
    <row r="98" spans="1:17" s="17" customFormat="1" ht="13.35" customHeight="1" x14ac:dyDescent="0.25">
      <c r="A98" s="54">
        <v>166.86348819119002</v>
      </c>
      <c r="B98" s="54">
        <v>45.422674024548392</v>
      </c>
      <c r="C98" s="54">
        <v>0</v>
      </c>
      <c r="D98" s="54">
        <v>383.95093751513792</v>
      </c>
      <c r="E98" s="54">
        <v>596.23709973087625</v>
      </c>
      <c r="F98" s="54">
        <v>213.80249806895279</v>
      </c>
      <c r="G98" s="54">
        <f t="shared" si="8"/>
        <v>810.03959779982904</v>
      </c>
      <c r="H98" s="42"/>
      <c r="I98" s="35" t="s">
        <v>59</v>
      </c>
      <c r="J98" s="58" t="s">
        <v>153</v>
      </c>
      <c r="K98" s="54">
        <f t="shared" si="9"/>
        <v>810.03959779982915</v>
      </c>
      <c r="L98" s="54">
        <v>45.422674024548392</v>
      </c>
      <c r="M98" s="54">
        <v>764.61692377528072</v>
      </c>
      <c r="N98" s="54">
        <v>0</v>
      </c>
      <c r="O98" s="54">
        <v>0</v>
      </c>
      <c r="P98" s="54">
        <v>764.61692377528072</v>
      </c>
      <c r="Q98" s="54">
        <v>0</v>
      </c>
    </row>
    <row r="99" spans="1:17" s="20" customFormat="1" ht="13.35" customHeight="1" x14ac:dyDescent="0.25">
      <c r="A99" s="54">
        <v>81.263488828214108</v>
      </c>
      <c r="B99" s="54">
        <v>193.71980093536413</v>
      </c>
      <c r="C99" s="54">
        <v>0.46866036001137751</v>
      </c>
      <c r="D99" s="54">
        <v>40.857934236037302</v>
      </c>
      <c r="E99" s="54">
        <v>316.30988435962689</v>
      </c>
      <c r="F99" s="54">
        <v>38.603500397288371</v>
      </c>
      <c r="G99" s="54">
        <f t="shared" si="8"/>
        <v>354.91338475691526</v>
      </c>
      <c r="H99" s="42"/>
      <c r="I99" s="35" t="s">
        <v>60</v>
      </c>
      <c r="J99" s="58" t="s">
        <v>154</v>
      </c>
      <c r="K99" s="54">
        <f t="shared" si="9"/>
        <v>354.91338475691521</v>
      </c>
      <c r="L99" s="54">
        <v>0.85902497565610525</v>
      </c>
      <c r="M99" s="54">
        <v>354.05435978125911</v>
      </c>
      <c r="N99" s="54">
        <v>176.14573916140571</v>
      </c>
      <c r="O99" s="54">
        <v>0.46866036001137751</v>
      </c>
      <c r="P99" s="54">
        <v>62.925640998436315</v>
      </c>
      <c r="Q99" s="54">
        <v>114.51431926140575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3934.3605373556861</v>
      </c>
      <c r="L100" s="54">
        <v>-96.716055037464145</v>
      </c>
      <c r="M100" s="54">
        <v>4031.0765923931503</v>
      </c>
      <c r="N100" s="54">
        <v>301.4778816477928</v>
      </c>
      <c r="O100" s="54">
        <v>-813.33083571825409</v>
      </c>
      <c r="P100" s="54">
        <v>1429.4289025029641</v>
      </c>
      <c r="Q100" s="54">
        <v>3113.5006439606104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3113.5006439606104</v>
      </c>
      <c r="B102" s="54">
        <v>1429.4289025029641</v>
      </c>
      <c r="C102" s="54">
        <v>-813.33083571825409</v>
      </c>
      <c r="D102" s="54">
        <v>301.4778816477928</v>
      </c>
      <c r="E102" s="54">
        <v>4031.0765923931503</v>
      </c>
      <c r="F102" s="54">
        <v>-96.716055037464145</v>
      </c>
      <c r="G102" s="54">
        <f t="shared" ref="G102" si="10">E102+F102</f>
        <v>3934.3605373556861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13758.118156982926</v>
      </c>
      <c r="L103" s="54">
        <v>0</v>
      </c>
      <c r="M103" s="54">
        <v>13758.118156982926</v>
      </c>
      <c r="N103" s="54">
        <v>5708.5992572018395</v>
      </c>
      <c r="O103" s="54">
        <v>838.76649711052585</v>
      </c>
      <c r="P103" s="54">
        <v>3187.2509652227968</v>
      </c>
      <c r="Q103" s="54">
        <v>4023.5014374477655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13579.040706308026</v>
      </c>
      <c r="L104" s="54">
        <v>0</v>
      </c>
      <c r="M104" s="54">
        <v>13579.040706308026</v>
      </c>
      <c r="N104" s="54">
        <v>5536.2029019201009</v>
      </c>
      <c r="O104" s="54">
        <v>838.76649711052585</v>
      </c>
      <c r="P104" s="54">
        <v>3186.0303514027969</v>
      </c>
      <c r="Q104" s="54">
        <v>4018.0409558746023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208.51875467490214</v>
      </c>
      <c r="L105" s="54">
        <v>0</v>
      </c>
      <c r="M105" s="54">
        <v>208.51875467490214</v>
      </c>
      <c r="N105" s="54">
        <v>203.05827310173942</v>
      </c>
      <c r="O105" s="54">
        <v>0</v>
      </c>
      <c r="P105" s="54">
        <v>0</v>
      </c>
      <c r="Q105" s="54">
        <v>5.4604815731626646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-29.441303999999999</v>
      </c>
      <c r="L106" s="54">
        <v>0</v>
      </c>
      <c r="M106" s="54">
        <v>-29.441303999999999</v>
      </c>
      <c r="N106" s="54">
        <v>-30.661917820000003</v>
      </c>
      <c r="O106" s="54">
        <v>0</v>
      </c>
      <c r="P106" s="54">
        <v>1.2206138200000003</v>
      </c>
      <c r="Q106" s="54">
        <v>0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9823.7576196272166</v>
      </c>
      <c r="L107" s="54">
        <v>0</v>
      </c>
      <c r="M107" s="54">
        <v>9823.7576196272166</v>
      </c>
      <c r="N107" s="54">
        <v>5210.8650516664165</v>
      </c>
      <c r="O107" s="54">
        <v>562.47288664572795</v>
      </c>
      <c r="P107" s="54">
        <v>1912.8040699724538</v>
      </c>
      <c r="Q107" s="54">
        <v>2137.6156113426164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-539.40641312147852</v>
      </c>
      <c r="M108" s="54">
        <v>539.40641312147852</v>
      </c>
      <c r="N108" s="54">
        <v>470.99237628813853</v>
      </c>
      <c r="O108" s="54">
        <v>57.87993961454935</v>
      </c>
      <c r="P108" s="54">
        <v>48.503483154567675</v>
      </c>
      <c r="Q108" s="54">
        <v>-37.969385935776948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3.808509063674137E-12</v>
      </c>
      <c r="L109" s="52">
        <v>442.69035808401105</v>
      </c>
      <c r="M109" s="52">
        <v>-442.69035808400724</v>
      </c>
      <c r="N109" s="52">
        <v>-667.24870017576222</v>
      </c>
      <c r="O109" s="52">
        <v>-1147.5043857975998</v>
      </c>
      <c r="P109" s="52">
        <v>106.47852409805012</v>
      </c>
      <c r="Q109" s="52">
        <v>1265.5842037912371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workbookViewId="0">
      <pane ySplit="8" topLeftCell="A105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215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3486.2363594035073</v>
      </c>
      <c r="B10" s="54">
        <v>2745.5611279622008</v>
      </c>
      <c r="C10" s="54">
        <v>9729.1406974827951</v>
      </c>
      <c r="D10" s="54">
        <v>14058.242419779344</v>
      </c>
      <c r="E10" s="54">
        <v>30019.180604627854</v>
      </c>
      <c r="F10" s="54">
        <v>0</v>
      </c>
      <c r="G10" s="54">
        <f>E10+F10</f>
        <v>30019.180604627854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2141.5669962688462</v>
      </c>
      <c r="B11" s="54">
        <v>203.5975787195363</v>
      </c>
      <c r="C11" s="54">
        <v>9729.1406974827951</v>
      </c>
      <c r="D11" s="54">
        <v>14003.020958813935</v>
      </c>
      <c r="E11" s="54">
        <v>26077.326231285111</v>
      </c>
      <c r="F11" s="54">
        <v>0</v>
      </c>
      <c r="G11" s="54">
        <f t="shared" ref="G11:G17" si="0">E11+F11</f>
        <v>26077.326231285111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1056.9728407026598</v>
      </c>
      <c r="B12" s="54">
        <v>14.052237148039159</v>
      </c>
      <c r="C12" s="54">
        <v>0</v>
      </c>
      <c r="D12" s="54">
        <v>55.22146096540957</v>
      </c>
      <c r="E12" s="54">
        <v>1126.2465388161086</v>
      </c>
      <c r="F12" s="54">
        <v>0</v>
      </c>
      <c r="G12" s="54">
        <f t="shared" si="0"/>
        <v>1126.2465388161086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287.69652243200159</v>
      </c>
      <c r="B13" s="54">
        <v>2527.9113120946254</v>
      </c>
      <c r="C13" s="54">
        <v>0</v>
      </c>
      <c r="D13" s="54">
        <v>0</v>
      </c>
      <c r="E13" s="54">
        <v>2815.6078345266269</v>
      </c>
      <c r="F13" s="54">
        <v>0</v>
      </c>
      <c r="G13" s="54">
        <f t="shared" si="0"/>
        <v>2815.6078345266269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1566.199900193044</v>
      </c>
      <c r="F14" s="54">
        <v>0</v>
      </c>
      <c r="G14" s="54">
        <f t="shared" si="0"/>
        <v>1566.199900193044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14057.496626700837</v>
      </c>
      <c r="G15" s="54">
        <f t="shared" si="0"/>
        <v>14057.496626700837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7446.8999505206966</v>
      </c>
      <c r="G16" s="54">
        <f t="shared" si="0"/>
        <v>7446.8999505206966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6610.5966761801383</v>
      </c>
      <c r="G17" s="54">
        <f t="shared" si="0"/>
        <v>6610.5966761801383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15548.226912059763</v>
      </c>
      <c r="L18" s="54">
        <v>0</v>
      </c>
      <c r="M18" s="54">
        <v>15548.226912059763</v>
      </c>
      <c r="N18" s="54">
        <v>7610.116033511058</v>
      </c>
      <c r="O18" s="54">
        <v>6419.8038854311253</v>
      </c>
      <c r="P18" s="54">
        <v>664.64955430959913</v>
      </c>
      <c r="Q18" s="54">
        <v>853.65743880797891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17317.094768825249</v>
      </c>
      <c r="L19" s="54">
        <v>17317.094768825249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6041.4511794621276</v>
      </c>
      <c r="L20" s="54">
        <v>6041.4511794621276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11275.643589363121</v>
      </c>
      <c r="L21" s="54">
        <v>11275.643589363121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16037.153592761131</v>
      </c>
      <c r="L22" s="54">
        <v>0</v>
      </c>
      <c r="M22" s="54">
        <v>16037.153592761131</v>
      </c>
      <c r="N22" s="54">
        <v>6448.1263862682854</v>
      </c>
      <c r="O22" s="54">
        <v>3309.3368120516711</v>
      </c>
      <c r="P22" s="54">
        <v>2080.9115736526019</v>
      </c>
      <c r="Q22" s="54">
        <v>2632.5789205955284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1969.2165820936589</v>
      </c>
      <c r="L23" s="54">
        <v>0</v>
      </c>
      <c r="M23" s="54">
        <v>1969.2165820936589</v>
      </c>
      <c r="N23" s="54">
        <v>825.85138051208185</v>
      </c>
      <c r="O23" s="54">
        <v>244.95350756942881</v>
      </c>
      <c r="P23" s="54">
        <v>323.72509340084304</v>
      </c>
      <c r="Q23" s="54">
        <v>574.68660061130538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10808.33886854306</v>
      </c>
      <c r="L24" s="54">
        <v>-3259.5981421244128</v>
      </c>
      <c r="M24" s="54">
        <v>14067.937010667472</v>
      </c>
      <c r="N24" s="54">
        <v>5622.2750057562043</v>
      </c>
      <c r="O24" s="54">
        <v>3064.3833044822427</v>
      </c>
      <c r="P24" s="54">
        <v>1757.1864802517587</v>
      </c>
      <c r="Q24" s="54">
        <v>2057.8923199842229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2632.5789205955284</v>
      </c>
      <c r="B28" s="54">
        <v>2080.9115736526019</v>
      </c>
      <c r="C28" s="54">
        <v>3309.3368120516711</v>
      </c>
      <c r="D28" s="54">
        <v>6448.1263862682854</v>
      </c>
      <c r="E28" s="54">
        <v>16037.153592761131</v>
      </c>
      <c r="F28" s="54">
        <v>0</v>
      </c>
      <c r="G28" s="54">
        <f t="shared" ref="G28:G29" si="2">E28+F28</f>
        <v>16037.153592761131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2057.8923199842229</v>
      </c>
      <c r="B29" s="54">
        <v>1757.1864802517589</v>
      </c>
      <c r="C29" s="54">
        <v>3064.3833044822422</v>
      </c>
      <c r="D29" s="54">
        <v>5622.2750057562034</v>
      </c>
      <c r="E29" s="54">
        <v>14067.937010667472</v>
      </c>
      <c r="F29" s="54">
        <v>-3259.5981421244128</v>
      </c>
      <c r="G29" s="54">
        <f t="shared" si="2"/>
        <v>10808.33886854306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8392.4018963510171</v>
      </c>
      <c r="L30" s="54">
        <v>649.28156139728515</v>
      </c>
      <c r="M30" s="54">
        <v>7743.1203349537318</v>
      </c>
      <c r="N30" s="54">
        <v>3923.5133821465961</v>
      </c>
      <c r="O30" s="54">
        <v>1445.9507259490547</v>
      </c>
      <c r="P30" s="54">
        <v>1718.1287009642883</v>
      </c>
      <c r="Q30" s="54">
        <v>655.52752589379327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7171.632552813594</v>
      </c>
      <c r="L31" s="54">
        <v>526.62599602986279</v>
      </c>
      <c r="M31" s="54">
        <v>6645.006556783731</v>
      </c>
      <c r="N31" s="54">
        <v>3457.635702308492</v>
      </c>
      <c r="O31" s="54">
        <v>1260.8231901239792</v>
      </c>
      <c r="P31" s="54">
        <v>1337.8154166263018</v>
      </c>
      <c r="Q31" s="54">
        <v>588.73224772495746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1220.7693435374235</v>
      </c>
      <c r="L32" s="54">
        <v>122.65556536742238</v>
      </c>
      <c r="M32" s="54">
        <v>1098.1137781700011</v>
      </c>
      <c r="N32" s="54">
        <v>465.87767983810363</v>
      </c>
      <c r="O32" s="54">
        <v>185.12753582507554</v>
      </c>
      <c r="P32" s="54">
        <v>380.31328433798637</v>
      </c>
      <c r="Q32" s="54">
        <v>66.795278168835637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1859.8046843724499</v>
      </c>
      <c r="L33" s="54">
        <v>0</v>
      </c>
      <c r="M33" s="54">
        <v>1859.8046843724499</v>
      </c>
      <c r="N33" s="54">
        <v>11.81090226483874</v>
      </c>
      <c r="O33" s="54">
        <v>206.26786515615103</v>
      </c>
      <c r="P33" s="54">
        <v>0.97580908728083104</v>
      </c>
      <c r="Q33" s="54">
        <v>11.775642315246918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1628.9744655489324</v>
      </c>
      <c r="L34" s="54">
        <v>0</v>
      </c>
      <c r="M34" s="54">
        <v>1628.9744655489324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230.8302188235175</v>
      </c>
      <c r="L35" s="54">
        <v>0</v>
      </c>
      <c r="M35" s="54">
        <v>230.8302188235175</v>
      </c>
      <c r="N35" s="54">
        <v>11.81090226483874</v>
      </c>
      <c r="O35" s="54">
        <v>206.26786515615103</v>
      </c>
      <c r="P35" s="54">
        <v>0.97580908728083104</v>
      </c>
      <c r="Q35" s="54">
        <v>11.775642315246918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207.12314600073913</v>
      </c>
      <c r="L36" s="54">
        <v>0</v>
      </c>
      <c r="M36" s="54">
        <v>207.12314600073913</v>
      </c>
      <c r="N36" s="54">
        <v>70.899849304482373</v>
      </c>
      <c r="O36" s="54">
        <v>0</v>
      </c>
      <c r="P36" s="54">
        <v>1.8405886231745743</v>
      </c>
      <c r="Q36" s="54">
        <v>71.608142717193857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62.774565355888335</v>
      </c>
      <c r="L37" s="54">
        <v>0</v>
      </c>
      <c r="M37" s="54">
        <v>62.774565355888335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144.34858064485078</v>
      </c>
      <c r="L38" s="54">
        <v>0</v>
      </c>
      <c r="M38" s="54">
        <v>144.34858064485078</v>
      </c>
      <c r="N38" s="54">
        <v>70.899849304482373</v>
      </c>
      <c r="O38" s="54">
        <v>0</v>
      </c>
      <c r="P38" s="54">
        <v>1.8405886231745743</v>
      </c>
      <c r="Q38" s="54">
        <v>71.608142717193857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6641.35171943569</v>
      </c>
      <c r="L39" s="54">
        <v>0</v>
      </c>
      <c r="M39" s="54">
        <v>6641.35171943569</v>
      </c>
      <c r="N39" s="54">
        <v>2583.7019511613335</v>
      </c>
      <c r="O39" s="54">
        <v>1657.1182209464655</v>
      </c>
      <c r="P39" s="54">
        <v>363.64765222420709</v>
      </c>
      <c r="Q39" s="54">
        <v>2036.8838951036823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5909.065618870628</v>
      </c>
      <c r="L40" s="54">
        <v>0</v>
      </c>
      <c r="M40" s="54">
        <v>5909.065618870628</v>
      </c>
      <c r="N40" s="54">
        <v>2583.7019511613335</v>
      </c>
      <c r="O40" s="54">
        <v>1657.1182209464655</v>
      </c>
      <c r="P40" s="54">
        <v>363.64765222420709</v>
      </c>
      <c r="Q40" s="54">
        <v>1304.5977945386226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732.28610056505954</v>
      </c>
      <c r="L41" s="54">
        <v>0</v>
      </c>
      <c r="M41" s="54">
        <v>732.28610056505954</v>
      </c>
      <c r="N41" s="54">
        <v>0</v>
      </c>
      <c r="O41" s="54">
        <v>0</v>
      </c>
      <c r="P41" s="54">
        <v>0</v>
      </c>
      <c r="Q41" s="54">
        <v>732.28610056505954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4672.1351373420312</v>
      </c>
      <c r="L42" s="54">
        <v>0</v>
      </c>
      <c r="M42" s="54">
        <v>4672.1351373420312</v>
      </c>
      <c r="N42" s="54">
        <v>1757.8505706492515</v>
      </c>
      <c r="O42" s="54">
        <v>1412.1647133770366</v>
      </c>
      <c r="P42" s="54">
        <v>39.922558823364056</v>
      </c>
      <c r="Q42" s="54">
        <v>1462.1972944923768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2036.8838951036823</v>
      </c>
      <c r="B44" s="54">
        <v>363.64765222420709</v>
      </c>
      <c r="C44" s="54">
        <v>1657.1182209464655</v>
      </c>
      <c r="D44" s="54">
        <v>2583.7019511613335</v>
      </c>
      <c r="E44" s="54">
        <v>6641.35171943569</v>
      </c>
      <c r="F44" s="54">
        <v>0</v>
      </c>
      <c r="G44" s="54">
        <f>E44+F44</f>
        <v>6641.35171943569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1462.1972944923768</v>
      </c>
      <c r="B45" s="54">
        <v>39.922558823364056</v>
      </c>
      <c r="C45" s="54">
        <v>1412.1647133770366</v>
      </c>
      <c r="D45" s="54">
        <v>1757.8505706492515</v>
      </c>
      <c r="E45" s="54">
        <v>4672.1351373420312</v>
      </c>
      <c r="F45" s="54">
        <v>0</v>
      </c>
      <c r="G45" s="54">
        <f t="shared" ref="G45:G60" si="4">E45+F45</f>
        <v>4672.1351373420312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6374.3001411391415</v>
      </c>
      <c r="B46" s="54">
        <v>0</v>
      </c>
      <c r="C46" s="54">
        <v>0</v>
      </c>
      <c r="D46" s="54">
        <v>0</v>
      </c>
      <c r="E46" s="54">
        <v>6374.3001411391415</v>
      </c>
      <c r="F46" s="54">
        <v>2018.1017552118756</v>
      </c>
      <c r="G46" s="54">
        <f t="shared" si="4"/>
        <v>8392.4018963510171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5384.1341652392293</v>
      </c>
      <c r="B47" s="54">
        <v>0</v>
      </c>
      <c r="C47" s="54">
        <v>0</v>
      </c>
      <c r="D47" s="54">
        <v>0</v>
      </c>
      <c r="E47" s="54">
        <v>5384.1341652392293</v>
      </c>
      <c r="F47" s="54">
        <v>1787.4983875743644</v>
      </c>
      <c r="G47" s="54">
        <f t="shared" si="4"/>
        <v>7171.632552813594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990.1659758999125</v>
      </c>
      <c r="B48" s="54">
        <v>0</v>
      </c>
      <c r="C48" s="54">
        <v>0</v>
      </c>
      <c r="D48" s="54">
        <v>0</v>
      </c>
      <c r="E48" s="54">
        <v>990.1659758999125</v>
      </c>
      <c r="F48" s="54">
        <v>230.60336763751113</v>
      </c>
      <c r="G48" s="54">
        <f t="shared" si="4"/>
        <v>1220.7693435374235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1838.2217080958601</v>
      </c>
      <c r="C49" s="54">
        <v>0</v>
      </c>
      <c r="D49" s="54">
        <v>0</v>
      </c>
      <c r="E49" s="54">
        <v>1838.2217080958601</v>
      </c>
      <c r="F49" s="54">
        <v>21.58297627658968</v>
      </c>
      <c r="G49" s="54">
        <f t="shared" si="4"/>
        <v>1859.8046843724499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1608.8239217696964</v>
      </c>
      <c r="C50" s="54">
        <v>0</v>
      </c>
      <c r="D50" s="54">
        <v>0</v>
      </c>
      <c r="E50" s="54">
        <v>1608.8239217696964</v>
      </c>
      <c r="F50" s="54">
        <v>20.150543779235946</v>
      </c>
      <c r="G50" s="54">
        <f t="shared" si="4"/>
        <v>1628.9744655489324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229.39778632616378</v>
      </c>
      <c r="C51" s="54">
        <v>0</v>
      </c>
      <c r="D51" s="54">
        <v>0</v>
      </c>
      <c r="E51" s="54">
        <v>229.39778632616378</v>
      </c>
      <c r="F51" s="54">
        <v>1.4324324973537368</v>
      </c>
      <c r="G51" s="54">
        <f t="shared" si="4"/>
        <v>230.83021882351753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207.1231460007391</v>
      </c>
      <c r="L52" s="54">
        <v>22.258359589389169</v>
      </c>
      <c r="M52" s="54">
        <v>184.86478641134994</v>
      </c>
      <c r="N52" s="54">
        <v>0</v>
      </c>
      <c r="O52" s="54">
        <v>0</v>
      </c>
      <c r="P52" s="54">
        <v>184.86478641134994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62.774565355888342</v>
      </c>
      <c r="L53" s="54">
        <v>16.147784203728815</v>
      </c>
      <c r="M53" s="54">
        <v>46.626781152159523</v>
      </c>
      <c r="N53" s="54">
        <v>0</v>
      </c>
      <c r="O53" s="54">
        <v>0</v>
      </c>
      <c r="P53" s="54">
        <v>46.626781152159523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144.34858064485078</v>
      </c>
      <c r="L54" s="54">
        <v>6.1105753856603515</v>
      </c>
      <c r="M54" s="54">
        <v>138.23800525919043</v>
      </c>
      <c r="N54" s="54">
        <v>0</v>
      </c>
      <c r="O54" s="54">
        <v>0</v>
      </c>
      <c r="P54" s="54">
        <v>138.23800525919043</v>
      </c>
      <c r="Q54" s="54">
        <v>0</v>
      </c>
    </row>
    <row r="55" spans="1:17" s="22" customFormat="1" ht="13.35" customHeight="1" x14ac:dyDescent="0.25">
      <c r="A55" s="54">
        <v>669.5960447494806</v>
      </c>
      <c r="B55" s="54">
        <v>324.0818129416661</v>
      </c>
      <c r="C55" s="54">
        <v>50104.279282441479</v>
      </c>
      <c r="D55" s="54">
        <v>560.15500722537377</v>
      </c>
      <c r="E55" s="54">
        <v>51658.112147357999</v>
      </c>
      <c r="F55" s="54">
        <v>40861.342384953052</v>
      </c>
      <c r="G55" s="54">
        <f t="shared" si="4"/>
        <v>92519.454532311051</v>
      </c>
      <c r="H55" s="43"/>
      <c r="I55" s="33" t="s">
        <v>32</v>
      </c>
      <c r="J55" s="56" t="s">
        <v>121</v>
      </c>
      <c r="K55" s="54">
        <f t="shared" si="3"/>
        <v>92519.454532311036</v>
      </c>
      <c r="L55" s="54">
        <v>40365.962484905838</v>
      </c>
      <c r="M55" s="54">
        <v>52153.492047405205</v>
      </c>
      <c r="N55" s="54">
        <v>1518.4269938825007</v>
      </c>
      <c r="O55" s="54">
        <v>50322.162558540986</v>
      </c>
      <c r="P55" s="54">
        <v>69.166276238078268</v>
      </c>
      <c r="Q55" s="54">
        <v>243.73621874363917</v>
      </c>
    </row>
    <row r="56" spans="1:17" s="22" customFormat="1" ht="13.35" customHeight="1" x14ac:dyDescent="0.25">
      <c r="A56" s="54">
        <v>489.06606918672492</v>
      </c>
      <c r="B56" s="54">
        <v>245.01529954955524</v>
      </c>
      <c r="C56" s="54">
        <v>41139.692828847452</v>
      </c>
      <c r="D56" s="54">
        <v>448.67652294358157</v>
      </c>
      <c r="E56" s="54">
        <v>42322.450720527311</v>
      </c>
      <c r="F56" s="54">
        <v>16855.457399055504</v>
      </c>
      <c r="G56" s="54">
        <f t="shared" si="4"/>
        <v>59177.908119582818</v>
      </c>
      <c r="H56" s="42"/>
      <c r="I56" s="35" t="s">
        <v>33</v>
      </c>
      <c r="J56" s="58" t="s">
        <v>122</v>
      </c>
      <c r="K56" s="54">
        <f t="shared" si="3"/>
        <v>59177.908119582811</v>
      </c>
      <c r="L56" s="54">
        <v>31973.993885580559</v>
      </c>
      <c r="M56" s="54">
        <v>27203.914234002252</v>
      </c>
      <c r="N56" s="54">
        <v>604.61132582176924</v>
      </c>
      <c r="O56" s="54">
        <v>26290.183050621436</v>
      </c>
      <c r="P56" s="54">
        <v>69.109417718349661</v>
      </c>
      <c r="Q56" s="54">
        <v>240.01043984069622</v>
      </c>
    </row>
    <row r="57" spans="1:17" s="22" customFormat="1" ht="13.35" customHeight="1" x14ac:dyDescent="0.25">
      <c r="A57" s="54">
        <v>79.397567290623513</v>
      </c>
      <c r="B57" s="54">
        <v>50.335331545194705</v>
      </c>
      <c r="C57" s="54">
        <v>8409.5193482464165</v>
      </c>
      <c r="D57" s="54">
        <v>107.92986855321315</v>
      </c>
      <c r="E57" s="54">
        <v>8647.182115635449</v>
      </c>
      <c r="F57" s="54">
        <v>8402.1625225201115</v>
      </c>
      <c r="G57" s="54">
        <f t="shared" si="4"/>
        <v>17049.344638155562</v>
      </c>
      <c r="H57" s="42"/>
      <c r="I57" s="45" t="s">
        <v>34</v>
      </c>
      <c r="J57" s="58" t="s">
        <v>123</v>
      </c>
      <c r="K57" s="54">
        <f t="shared" si="3"/>
        <v>17049.344638155562</v>
      </c>
      <c r="L57" s="54">
        <v>8116.7073417201573</v>
      </c>
      <c r="M57" s="54">
        <v>8932.637296435405</v>
      </c>
      <c r="N57" s="54">
        <v>592.19030157642203</v>
      </c>
      <c r="O57" s="54">
        <v>8340.4469948589831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150.17121761819374</v>
      </c>
      <c r="D58" s="54">
        <v>-19.840619351703896</v>
      </c>
      <c r="E58" s="54">
        <v>130.33059826648983</v>
      </c>
      <c r="F58" s="54">
        <v>2014.0824871604891</v>
      </c>
      <c r="G58" s="54">
        <f t="shared" si="4"/>
        <v>2144.4130854269788</v>
      </c>
      <c r="H58" s="42"/>
      <c r="I58" s="35" t="s">
        <v>35</v>
      </c>
      <c r="J58" s="58" t="s">
        <v>124</v>
      </c>
      <c r="K58" s="54">
        <f t="shared" si="3"/>
        <v>2144.4130854269788</v>
      </c>
      <c r="L58" s="54">
        <v>130.33059826648983</v>
      </c>
      <c r="M58" s="54">
        <v>2014.0824871604891</v>
      </c>
      <c r="N58" s="54">
        <v>288.0805566885337</v>
      </c>
      <c r="O58" s="54">
        <v>1726.0019304719553</v>
      </c>
      <c r="P58" s="54">
        <v>0</v>
      </c>
      <c r="Q58" s="54">
        <v>-3.589906453318586E-33</v>
      </c>
    </row>
    <row r="59" spans="1:17" s="22" customFormat="1" ht="13.35" customHeight="1" x14ac:dyDescent="0.25">
      <c r="A59" s="54">
        <v>101.10003715803698</v>
      </c>
      <c r="B59" s="54">
        <v>0.64135980967754247</v>
      </c>
      <c r="C59" s="54">
        <v>404.89588772942551</v>
      </c>
      <c r="D59" s="54">
        <v>17.435105013856361</v>
      </c>
      <c r="E59" s="54">
        <v>524.07238971099639</v>
      </c>
      <c r="F59" s="54">
        <v>13589.639827480822</v>
      </c>
      <c r="G59" s="54">
        <f t="shared" si="4"/>
        <v>14113.712217191818</v>
      </c>
      <c r="H59" s="42"/>
      <c r="I59" s="45" t="s">
        <v>36</v>
      </c>
      <c r="J59" s="46" t="s">
        <v>170</v>
      </c>
      <c r="K59" s="54">
        <f t="shared" si="3"/>
        <v>14113.712217191818</v>
      </c>
      <c r="L59" s="54">
        <v>144.9275358802268</v>
      </c>
      <c r="M59" s="54">
        <v>13968.784681311592</v>
      </c>
      <c r="N59" s="54">
        <v>3.2546214966004436</v>
      </c>
      <c r="O59" s="54">
        <v>13965.530059814992</v>
      </c>
      <c r="P59" s="54">
        <v>0</v>
      </c>
      <c r="Q59" s="54">
        <v>0</v>
      </c>
    </row>
    <row r="60" spans="1:17" s="21" customFormat="1" ht="13.35" customHeight="1" x14ac:dyDescent="0.25">
      <c r="A60" s="54">
        <v>3.2371114095150005E-2</v>
      </c>
      <c r="B60" s="54">
        <v>28.089822037238569</v>
      </c>
      <c r="C60" s="54">
        <v>-2.3032036352741569E-33</v>
      </c>
      <c r="D60" s="54">
        <v>5.9541300664264565</v>
      </c>
      <c r="E60" s="54">
        <v>34.076323217760176</v>
      </c>
      <c r="F60" s="54">
        <v>1.4873611486394364E-4</v>
      </c>
      <c r="G60" s="54">
        <f t="shared" si="4"/>
        <v>34.076471953875043</v>
      </c>
      <c r="H60" s="42"/>
      <c r="I60" s="35" t="s">
        <v>37</v>
      </c>
      <c r="J60" s="58" t="s">
        <v>125</v>
      </c>
      <c r="K60" s="54">
        <f t="shared" si="3"/>
        <v>34.076471953875043</v>
      </c>
      <c r="L60" s="54">
        <v>3.1234584121428164E-3</v>
      </c>
      <c r="M60" s="54">
        <v>34.073348495462902</v>
      </c>
      <c r="N60" s="54">
        <v>30.290188299175316</v>
      </c>
      <c r="O60" s="54">
        <v>5.2277361600614684E-4</v>
      </c>
      <c r="P60" s="54">
        <v>5.6858519728606165E-2</v>
      </c>
      <c r="Q60" s="54">
        <v>3.7257789029429715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14173.628882212142</v>
      </c>
      <c r="L61" s="54">
        <v>0</v>
      </c>
      <c r="M61" s="54">
        <v>14173.628882212142</v>
      </c>
      <c r="N61" s="54">
        <v>1625.4299645042067</v>
      </c>
      <c r="O61" s="54">
        <v>1439.2349448469633</v>
      </c>
      <c r="P61" s="54">
        <v>2271.9201106123051</v>
      </c>
      <c r="Q61" s="54">
        <v>8837.0438622486654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12204.412300118483</v>
      </c>
      <c r="L62" s="54">
        <v>0</v>
      </c>
      <c r="M62" s="54">
        <v>12204.412300118483</v>
      </c>
      <c r="N62" s="54">
        <v>799.57858399212489</v>
      </c>
      <c r="O62" s="54">
        <v>1194.2814372775345</v>
      </c>
      <c r="P62" s="54">
        <v>1948.1950172114621</v>
      </c>
      <c r="Q62" s="54">
        <v>8262.3572616373604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8837.0438622486654</v>
      </c>
      <c r="B64" s="54">
        <v>2271.9201106123051</v>
      </c>
      <c r="C64" s="54">
        <v>1439.2349448469633</v>
      </c>
      <c r="D64" s="54">
        <v>1625.4299645042067</v>
      </c>
      <c r="E64" s="54">
        <v>14173.628882212142</v>
      </c>
      <c r="F64" s="54">
        <v>0</v>
      </c>
      <c r="G64" s="54">
        <f t="shared" ref="G64:G77" si="5">E64+F64</f>
        <v>14173.628882212142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8262.3572616373604</v>
      </c>
      <c r="B65" s="54">
        <v>1948.1950172114621</v>
      </c>
      <c r="C65" s="54">
        <v>1194.2814372775345</v>
      </c>
      <c r="D65" s="54">
        <v>799.57858399212489</v>
      </c>
      <c r="E65" s="54">
        <v>12204.412300118483</v>
      </c>
      <c r="F65" s="54">
        <v>0</v>
      </c>
      <c r="G65" s="54">
        <f t="shared" si="5"/>
        <v>12204.412300118483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2492.5091979245076</v>
      </c>
      <c r="C66" s="54">
        <v>0</v>
      </c>
      <c r="D66" s="54">
        <v>0</v>
      </c>
      <c r="E66" s="54">
        <v>2492.5091979245076</v>
      </c>
      <c r="F66" s="54">
        <v>50.56569207941439</v>
      </c>
      <c r="G66" s="54">
        <f t="shared" si="5"/>
        <v>2543.0748900039221</v>
      </c>
      <c r="H66" s="43"/>
      <c r="I66" s="33" t="s">
        <v>39</v>
      </c>
      <c r="J66" s="56" t="s">
        <v>127</v>
      </c>
      <c r="K66" s="54">
        <f t="shared" si="3"/>
        <v>2543.0748900039221</v>
      </c>
      <c r="L66" s="54">
        <v>136.54727593465353</v>
      </c>
      <c r="M66" s="54">
        <v>2406.5276140692686</v>
      </c>
      <c r="N66" s="54">
        <v>276.31028305713318</v>
      </c>
      <c r="O66" s="54">
        <v>908.83739785075068</v>
      </c>
      <c r="P66" s="54">
        <v>2.4169618665390842</v>
      </c>
      <c r="Q66" s="54">
        <v>1218.9629712948458</v>
      </c>
    </row>
    <row r="67" spans="1:17" s="17" customFormat="1" ht="13.35" customHeight="1" x14ac:dyDescent="0.25">
      <c r="A67" s="55">
        <v>0</v>
      </c>
      <c r="B67" s="55">
        <v>2357.8534639401682</v>
      </c>
      <c r="C67" s="55">
        <v>0</v>
      </c>
      <c r="D67" s="55">
        <v>0</v>
      </c>
      <c r="E67" s="55">
        <v>2357.8534639401682</v>
      </c>
      <c r="F67" s="55">
        <v>50.56569207941439</v>
      </c>
      <c r="G67" s="55">
        <f t="shared" si="5"/>
        <v>2408.4191560195827</v>
      </c>
      <c r="H67" s="42"/>
      <c r="I67" s="47" t="s">
        <v>40</v>
      </c>
      <c r="J67" s="63" t="s">
        <v>128</v>
      </c>
      <c r="K67" s="55">
        <f t="shared" si="3"/>
        <v>2408.4191560195832</v>
      </c>
      <c r="L67" s="55">
        <v>136.54727593465353</v>
      </c>
      <c r="M67" s="55">
        <v>2271.8718800849297</v>
      </c>
      <c r="N67" s="55">
        <v>247.70029112525933</v>
      </c>
      <c r="O67" s="55">
        <v>806.02444251777843</v>
      </c>
      <c r="P67" s="55">
        <v>0</v>
      </c>
      <c r="Q67" s="55">
        <v>1218.1471464418917</v>
      </c>
    </row>
    <row r="68" spans="1:17" s="17" customFormat="1" ht="13.35" customHeight="1" x14ac:dyDescent="0.25">
      <c r="A68" s="54">
        <v>0</v>
      </c>
      <c r="B68" s="54">
        <v>134.65573398433929</v>
      </c>
      <c r="C68" s="54">
        <v>0</v>
      </c>
      <c r="D68" s="54">
        <v>0</v>
      </c>
      <c r="E68" s="54">
        <v>134.65573398433929</v>
      </c>
      <c r="F68" s="54">
        <v>0</v>
      </c>
      <c r="G68" s="54">
        <f t="shared" si="5"/>
        <v>134.65573398433929</v>
      </c>
      <c r="H68" s="42"/>
      <c r="I68" s="35" t="s">
        <v>41</v>
      </c>
      <c r="J68" s="58" t="s">
        <v>129</v>
      </c>
      <c r="K68" s="54">
        <f t="shared" si="3"/>
        <v>134.65573398433929</v>
      </c>
      <c r="L68" s="54">
        <v>0</v>
      </c>
      <c r="M68" s="54">
        <v>134.65573398433929</v>
      </c>
      <c r="N68" s="54">
        <v>28.609991931873846</v>
      </c>
      <c r="O68" s="54">
        <v>102.81295533297215</v>
      </c>
      <c r="P68" s="54">
        <v>2.4169618665390842</v>
      </c>
      <c r="Q68" s="54">
        <v>0.81582485295419194</v>
      </c>
    </row>
    <row r="69" spans="1:17" s="17" customFormat="1" ht="13.35" customHeight="1" x14ac:dyDescent="0.25">
      <c r="A69" s="54">
        <v>1.7340152057888103</v>
      </c>
      <c r="B69" s="54">
        <v>1844.9135200405658</v>
      </c>
      <c r="C69" s="54">
        <v>20.160291948519294</v>
      </c>
      <c r="D69" s="54">
        <v>152.07773362823886</v>
      </c>
      <c r="E69" s="54">
        <v>2018.8855608231127</v>
      </c>
      <c r="F69" s="54">
        <v>167.3435756981566</v>
      </c>
      <c r="G69" s="54">
        <f t="shared" si="5"/>
        <v>2186.2291365212691</v>
      </c>
      <c r="H69" s="42"/>
      <c r="I69" s="33" t="s">
        <v>42</v>
      </c>
      <c r="J69" s="56" t="s">
        <v>130</v>
      </c>
      <c r="K69" s="54">
        <f t="shared" si="3"/>
        <v>2186.2291365212695</v>
      </c>
      <c r="L69" s="54">
        <v>408.86425686485813</v>
      </c>
      <c r="M69" s="54">
        <v>1777.3648796564112</v>
      </c>
      <c r="N69" s="54">
        <v>0</v>
      </c>
      <c r="O69" s="54">
        <v>0</v>
      </c>
      <c r="P69" s="54">
        <v>0</v>
      </c>
      <c r="Q69" s="54">
        <v>1777.3648796564112</v>
      </c>
    </row>
    <row r="70" spans="1:17" s="18" customFormat="1" ht="13.35" customHeight="1" x14ac:dyDescent="0.25">
      <c r="A70" s="54">
        <v>2035.8893983793416</v>
      </c>
      <c r="B70" s="54">
        <v>0</v>
      </c>
      <c r="C70" s="54">
        <v>0</v>
      </c>
      <c r="D70" s="54">
        <v>0</v>
      </c>
      <c r="E70" s="54">
        <v>2035.8893983793416</v>
      </c>
      <c r="F70" s="54">
        <v>662.34343129000001</v>
      </c>
      <c r="G70" s="54">
        <f t="shared" si="5"/>
        <v>2698.2328296693418</v>
      </c>
      <c r="H70" s="42"/>
      <c r="I70" s="33" t="s">
        <v>43</v>
      </c>
      <c r="J70" s="56" t="s">
        <v>131</v>
      </c>
      <c r="K70" s="54">
        <f t="shared" si="3"/>
        <v>2698.2328296693422</v>
      </c>
      <c r="L70" s="54">
        <v>110.08789835954562</v>
      </c>
      <c r="M70" s="54">
        <v>2588.1449313097964</v>
      </c>
      <c r="N70" s="54">
        <v>62.57170686649328</v>
      </c>
      <c r="O70" s="54">
        <v>85.685236784669968</v>
      </c>
      <c r="P70" s="54">
        <v>2438.1135267854725</v>
      </c>
      <c r="Q70" s="54">
        <v>1.7744608731604796</v>
      </c>
    </row>
    <row r="71" spans="1:17" s="17" customFormat="1" ht="13.35" customHeight="1" x14ac:dyDescent="0.25">
      <c r="A71" s="54">
        <v>391.69733572327755</v>
      </c>
      <c r="B71" s="54">
        <v>42.942769227981756</v>
      </c>
      <c r="C71" s="54">
        <v>2719.6484644322309</v>
      </c>
      <c r="D71" s="54">
        <v>124.2191215746617</v>
      </c>
      <c r="E71" s="54">
        <v>3278.5076909581517</v>
      </c>
      <c r="F71" s="54">
        <v>2756.2270895075462</v>
      </c>
      <c r="G71" s="54">
        <f t="shared" si="5"/>
        <v>6034.7347804656983</v>
      </c>
      <c r="H71" s="43"/>
      <c r="I71" s="33" t="s">
        <v>44</v>
      </c>
      <c r="J71" s="56" t="s">
        <v>132</v>
      </c>
      <c r="K71" s="54">
        <f t="shared" si="3"/>
        <v>6034.7347804656965</v>
      </c>
      <c r="L71" s="54">
        <v>2459.5913290693379</v>
      </c>
      <c r="M71" s="54">
        <v>3575.1434513963591</v>
      </c>
      <c r="N71" s="54">
        <v>155.11811535588754</v>
      </c>
      <c r="O71" s="54">
        <v>2760.9672382281237</v>
      </c>
      <c r="P71" s="54">
        <v>447.76810527827087</v>
      </c>
      <c r="Q71" s="54">
        <v>211.28999253407736</v>
      </c>
    </row>
    <row r="72" spans="1:17" s="17" customFormat="1" ht="13.35" customHeight="1" x14ac:dyDescent="0.25">
      <c r="A72" s="54">
        <v>0</v>
      </c>
      <c r="B72" s="54">
        <v>0</v>
      </c>
      <c r="C72" s="54">
        <v>2464.88795614524</v>
      </c>
      <c r="D72" s="54">
        <v>0</v>
      </c>
      <c r="E72" s="54">
        <v>2464.88795614524</v>
      </c>
      <c r="F72" s="54">
        <v>420.2378853803495</v>
      </c>
      <c r="G72" s="54">
        <f t="shared" si="5"/>
        <v>2885.1258415255893</v>
      </c>
      <c r="H72" s="42"/>
      <c r="I72" s="35" t="s">
        <v>45</v>
      </c>
      <c r="J72" s="58" t="s">
        <v>133</v>
      </c>
      <c r="K72" s="54">
        <f t="shared" si="3"/>
        <v>2885.1258415255888</v>
      </c>
      <c r="L72" s="54">
        <v>2195.8697851365791</v>
      </c>
      <c r="M72" s="54">
        <v>689.25605638900993</v>
      </c>
      <c r="N72" s="54">
        <v>94.434117904696507</v>
      </c>
      <c r="O72" s="54">
        <v>439.01232006648615</v>
      </c>
      <c r="P72" s="54">
        <v>4.0371058439330945</v>
      </c>
      <c r="Q72" s="54">
        <v>151.77251257389423</v>
      </c>
    </row>
    <row r="73" spans="1:17" s="17" customFormat="1" ht="13.35" customHeight="1" x14ac:dyDescent="0.25">
      <c r="A73" s="54">
        <v>118.53460861939924</v>
      </c>
      <c r="B73" s="54">
        <v>10.904926164913649</v>
      </c>
      <c r="C73" s="54">
        <v>247.76601528699098</v>
      </c>
      <c r="D73" s="54">
        <v>84.204497717481189</v>
      </c>
      <c r="E73" s="54">
        <v>461.41004778878505</v>
      </c>
      <c r="F73" s="54">
        <v>2105.8053310089804</v>
      </c>
      <c r="G73" s="54">
        <f t="shared" si="5"/>
        <v>2567.2153787977654</v>
      </c>
      <c r="H73" s="42"/>
      <c r="I73" s="35" t="s">
        <v>46</v>
      </c>
      <c r="J73" s="58" t="s">
        <v>134</v>
      </c>
      <c r="K73" s="54">
        <f t="shared" si="3"/>
        <v>2567.215378797765</v>
      </c>
      <c r="L73" s="54">
        <v>248.5886473986674</v>
      </c>
      <c r="M73" s="54">
        <v>2318.6267313990975</v>
      </c>
      <c r="N73" s="54">
        <v>0</v>
      </c>
      <c r="O73" s="54">
        <v>2318.6267313990975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8.1384035340917649</v>
      </c>
      <c r="C75" s="54">
        <v>0</v>
      </c>
      <c r="D75" s="54">
        <v>0</v>
      </c>
      <c r="E75" s="54">
        <v>8.1384035340917649</v>
      </c>
      <c r="F75" s="54">
        <v>35.683832409103637</v>
      </c>
      <c r="G75" s="54">
        <f t="shared" si="5"/>
        <v>43.822235943195402</v>
      </c>
      <c r="H75" s="42"/>
      <c r="I75" s="35" t="s">
        <v>48</v>
      </c>
      <c r="J75" s="58" t="s">
        <v>136</v>
      </c>
      <c r="K75" s="54">
        <f t="shared" si="3"/>
        <v>43.822235943195402</v>
      </c>
      <c r="L75" s="54">
        <v>8.1384035340917649</v>
      </c>
      <c r="M75" s="54">
        <v>35.683832409103637</v>
      </c>
      <c r="N75" s="54">
        <v>0</v>
      </c>
      <c r="O75" s="54">
        <v>0</v>
      </c>
      <c r="P75" s="54">
        <v>35.683832409103637</v>
      </c>
      <c r="Q75" s="54">
        <v>0</v>
      </c>
    </row>
    <row r="76" spans="1:17" s="20" customFormat="1" ht="13.35" customHeight="1" x14ac:dyDescent="0.25">
      <c r="A76" s="54">
        <v>273.1627271038783</v>
      </c>
      <c r="B76" s="54">
        <v>23.899439528976337</v>
      </c>
      <c r="C76" s="54">
        <v>6.9944930000000003</v>
      </c>
      <c r="D76" s="54">
        <v>40.014623857180531</v>
      </c>
      <c r="E76" s="54">
        <v>344.07128349003523</v>
      </c>
      <c r="F76" s="54">
        <v>57.872532956242587</v>
      </c>
      <c r="G76" s="54">
        <f t="shared" si="5"/>
        <v>401.94381644627782</v>
      </c>
      <c r="H76" s="42"/>
      <c r="I76" s="35" t="s">
        <v>49</v>
      </c>
      <c r="J76" s="58" t="s">
        <v>137</v>
      </c>
      <c r="K76" s="54">
        <f t="shared" si="3"/>
        <v>401.94381644627771</v>
      </c>
      <c r="L76" s="54">
        <v>6.9944930000000003</v>
      </c>
      <c r="M76" s="54">
        <v>394.94932344627773</v>
      </c>
      <c r="N76" s="54">
        <v>60.68399745119104</v>
      </c>
      <c r="O76" s="54">
        <v>3.3281867625394912</v>
      </c>
      <c r="P76" s="54">
        <v>271.41965927236419</v>
      </c>
      <c r="Q76" s="54">
        <v>59.517479960183081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136.62750775286997</v>
      </c>
      <c r="G77" s="54">
        <f t="shared" si="5"/>
        <v>136.62750775286997</v>
      </c>
      <c r="H77" s="42"/>
      <c r="I77" s="38" t="s">
        <v>171</v>
      </c>
      <c r="J77" s="38" t="s">
        <v>172</v>
      </c>
      <c r="K77" s="54">
        <f t="shared" si="3"/>
        <v>136.62750775286997</v>
      </c>
      <c r="L77" s="54">
        <v>0</v>
      </c>
      <c r="M77" s="54">
        <v>136.62750775286997</v>
      </c>
      <c r="N77" s="54">
        <v>0</v>
      </c>
      <c r="O77" s="54">
        <v>0</v>
      </c>
      <c r="P77" s="54">
        <v>136.62750775286997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13652.239853865411</v>
      </c>
      <c r="L78" s="54">
        <v>0</v>
      </c>
      <c r="M78" s="54">
        <v>13652.239853865411</v>
      </c>
      <c r="N78" s="54">
        <v>1407.7267144275927</v>
      </c>
      <c r="O78" s="54">
        <v>423.55382836417101</v>
      </c>
      <c r="P78" s="54">
        <v>3763.9870038750778</v>
      </c>
      <c r="Q78" s="54">
        <v>8056.9723071985791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11683.023271771752</v>
      </c>
      <c r="L79" s="54">
        <v>0</v>
      </c>
      <c r="M79" s="54">
        <v>11683.023271771752</v>
      </c>
      <c r="N79" s="54">
        <v>581.87533391551085</v>
      </c>
      <c r="O79" s="54">
        <v>178.6003207947422</v>
      </c>
      <c r="P79" s="54">
        <v>3440.2619104742348</v>
      </c>
      <c r="Q79" s="54">
        <v>7482.285706587274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8056.9723071985791</v>
      </c>
      <c r="B82" s="54">
        <v>3763.9870038750778</v>
      </c>
      <c r="C82" s="54">
        <v>423.55382836417101</v>
      </c>
      <c r="D82" s="54">
        <v>1407.7267144275927</v>
      </c>
      <c r="E82" s="54">
        <v>13652.239853865411</v>
      </c>
      <c r="F82" s="54">
        <v>0</v>
      </c>
      <c r="G82" s="54">
        <f t="shared" ref="G82:G83" si="6">E82+F82</f>
        <v>13652.239853865411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7482.285706587274</v>
      </c>
      <c r="B83" s="54">
        <v>3440.2619104742348</v>
      </c>
      <c r="C83" s="54">
        <v>178.6003207947422</v>
      </c>
      <c r="D83" s="54">
        <v>581.87533391551085</v>
      </c>
      <c r="E83" s="54">
        <v>11683.023271771752</v>
      </c>
      <c r="F83" s="54">
        <v>0</v>
      </c>
      <c r="G83" s="54">
        <f t="shared" si="6"/>
        <v>11683.023271771752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9625.1277285961478</v>
      </c>
      <c r="L84" s="54">
        <v>0</v>
      </c>
      <c r="M84" s="54">
        <v>9625.1277285961478</v>
      </c>
      <c r="N84" s="54">
        <v>0</v>
      </c>
      <c r="O84" s="54">
        <v>0</v>
      </c>
      <c r="P84" s="54">
        <v>2575.5967164503336</v>
      </c>
      <c r="Q84" s="54">
        <v>7049.5310121458142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8422.3120739996266</v>
      </c>
      <c r="L85" s="54">
        <v>0</v>
      </c>
      <c r="M85" s="54">
        <v>8422.3120739996266</v>
      </c>
      <c r="N85" s="54">
        <v>0</v>
      </c>
      <c r="O85" s="54">
        <v>0</v>
      </c>
      <c r="P85" s="54">
        <v>1372.7810618538131</v>
      </c>
      <c r="Q85" s="54">
        <v>7049.5310121458142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1202.8156545965205</v>
      </c>
      <c r="L86" s="54">
        <v>0</v>
      </c>
      <c r="M86" s="54">
        <v>1202.8156545965205</v>
      </c>
      <c r="N86" s="54">
        <v>0</v>
      </c>
      <c r="O86" s="54">
        <v>0</v>
      </c>
      <c r="P86" s="54">
        <v>1202.8156545965205</v>
      </c>
      <c r="Q86" s="54">
        <v>0</v>
      </c>
    </row>
    <row r="87" spans="1:17" s="20" customFormat="1" ht="27.6" customHeight="1" x14ac:dyDescent="0.25">
      <c r="A87" s="54">
        <v>-31.342312119909053</v>
      </c>
      <c r="B87" s="54">
        <v>0</v>
      </c>
      <c r="C87" s="54">
        <v>0</v>
      </c>
      <c r="D87" s="54">
        <v>0</v>
      </c>
      <c r="E87" s="54">
        <v>-31.342312119909053</v>
      </c>
      <c r="F87" s="54">
        <v>-0.11431226063539437</v>
      </c>
      <c r="G87" s="54">
        <f t="shared" ref="G87" si="7">E87+F87</f>
        <v>-31.456624380544447</v>
      </c>
      <c r="H87" s="43"/>
      <c r="I87" s="33" t="s">
        <v>54</v>
      </c>
      <c r="J87" s="56" t="s">
        <v>145</v>
      </c>
      <c r="K87" s="54">
        <f t="shared" si="3"/>
        <v>-31.456624380544454</v>
      </c>
      <c r="L87" s="54">
        <v>0</v>
      </c>
      <c r="M87" s="54">
        <v>-31.456624380544454</v>
      </c>
      <c r="N87" s="54">
        <v>37.27696969488516</v>
      </c>
      <c r="O87" s="54">
        <v>-68.693148408057937</v>
      </c>
      <c r="P87" s="54">
        <v>0</v>
      </c>
      <c r="Q87" s="54">
        <v>-4.0445667371669262E-2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4027.2264375298882</v>
      </c>
      <c r="L88" s="54">
        <v>0</v>
      </c>
      <c r="M88" s="54">
        <v>4027.2264375298882</v>
      </c>
      <c r="N88" s="54">
        <v>1370.449744732708</v>
      </c>
      <c r="O88" s="54">
        <v>492.24697677222917</v>
      </c>
      <c r="P88" s="54">
        <v>1188.3902874247435</v>
      </c>
      <c r="Q88" s="54">
        <v>976.13942860022769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2058.0098554362294</v>
      </c>
      <c r="L89" s="54">
        <v>0</v>
      </c>
      <c r="M89" s="54">
        <v>2058.0098554362294</v>
      </c>
      <c r="N89" s="54">
        <v>544.59836422062619</v>
      </c>
      <c r="O89" s="54">
        <v>247.29346920280037</v>
      </c>
      <c r="P89" s="54">
        <v>864.66519402390054</v>
      </c>
      <c r="Q89" s="54">
        <v>401.45282798892231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-874.79871548932886</v>
      </c>
      <c r="L90" s="54">
        <v>-874.79871548932886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401.45282798892231</v>
      </c>
      <c r="B94" s="54">
        <v>864.66519402390054</v>
      </c>
      <c r="C94" s="54">
        <v>247.29346920280037</v>
      </c>
      <c r="D94" s="54">
        <v>544.59836422062619</v>
      </c>
      <c r="E94" s="54">
        <v>2058.0098554362294</v>
      </c>
      <c r="F94" s="54">
        <v>0</v>
      </c>
      <c r="G94" s="54">
        <f t="shared" ref="G94:G99" si="8">E94+F94</f>
        <v>2058.0098554362294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-874.79871548932886</v>
      </c>
      <c r="G95" s="54">
        <f t="shared" si="8"/>
        <v>-874.79871548932886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72.518795576932305</v>
      </c>
      <c r="B96" s="54">
        <v>29.533989176968706</v>
      </c>
      <c r="C96" s="54">
        <v>0.33793652085955839</v>
      </c>
      <c r="D96" s="54">
        <v>64.500166383610747</v>
      </c>
      <c r="E96" s="54">
        <v>166.89088765837133</v>
      </c>
      <c r="F96" s="54">
        <v>31.230123441775891</v>
      </c>
      <c r="G96" s="54">
        <f t="shared" si="8"/>
        <v>198.12101110014723</v>
      </c>
      <c r="H96" s="43"/>
      <c r="I96" s="33" t="s">
        <v>57</v>
      </c>
      <c r="J96" s="56" t="s">
        <v>151</v>
      </c>
      <c r="K96" s="54">
        <f t="shared" ref="K96:K109" si="9">L96+M96</f>
        <v>198.1210111001472</v>
      </c>
      <c r="L96" s="54">
        <v>11.796317317078127</v>
      </c>
      <c r="M96" s="54">
        <v>186.32469378306908</v>
      </c>
      <c r="N96" s="54">
        <v>0.19752478509072025</v>
      </c>
      <c r="O96" s="54">
        <v>0.19463800000000001</v>
      </c>
      <c r="P96" s="54">
        <v>160.48918336436131</v>
      </c>
      <c r="Q96" s="54">
        <v>25.443347633617048</v>
      </c>
    </row>
    <row r="97" spans="1:17" s="17" customFormat="1" ht="13.35" customHeight="1" x14ac:dyDescent="0.25">
      <c r="A97" s="54">
        <v>0</v>
      </c>
      <c r="B97" s="54">
        <v>17.047885592180446</v>
      </c>
      <c r="C97" s="54">
        <v>0</v>
      </c>
      <c r="D97" s="54">
        <v>0</v>
      </c>
      <c r="E97" s="54">
        <v>17.047885592180446</v>
      </c>
      <c r="F97" s="54">
        <v>0</v>
      </c>
      <c r="G97" s="54">
        <f t="shared" si="8"/>
        <v>17.047885592180446</v>
      </c>
      <c r="H97" s="42"/>
      <c r="I97" s="35" t="s">
        <v>58</v>
      </c>
      <c r="J97" s="58" t="s">
        <v>152</v>
      </c>
      <c r="K97" s="54">
        <f t="shared" si="9"/>
        <v>17.047885592180446</v>
      </c>
      <c r="L97" s="54">
        <v>0</v>
      </c>
      <c r="M97" s="54">
        <v>17.047885592180446</v>
      </c>
      <c r="N97" s="54">
        <v>0</v>
      </c>
      <c r="O97" s="54">
        <v>0</v>
      </c>
      <c r="P97" s="54">
        <v>0</v>
      </c>
      <c r="Q97" s="54">
        <v>17.047885592180446</v>
      </c>
    </row>
    <row r="98" spans="1:17" s="17" customFormat="1" ht="13.35" customHeight="1" x14ac:dyDescent="0.25">
      <c r="A98" s="54">
        <v>63.243419826010047</v>
      </c>
      <c r="B98" s="54">
        <v>11.518509317078127</v>
      </c>
      <c r="C98" s="54">
        <v>0</v>
      </c>
      <c r="D98" s="54">
        <v>62.705006417666915</v>
      </c>
      <c r="E98" s="54">
        <v>137.46693556075508</v>
      </c>
      <c r="F98" s="54">
        <v>31.035485441775894</v>
      </c>
      <c r="G98" s="54">
        <f t="shared" si="8"/>
        <v>168.50242100253098</v>
      </c>
      <c r="H98" s="42"/>
      <c r="I98" s="35" t="s">
        <v>59</v>
      </c>
      <c r="J98" s="58" t="s">
        <v>153</v>
      </c>
      <c r="K98" s="54">
        <f t="shared" si="9"/>
        <v>168.50242100253098</v>
      </c>
      <c r="L98" s="54">
        <v>11.518509317078127</v>
      </c>
      <c r="M98" s="54">
        <v>156.98391168545285</v>
      </c>
      <c r="N98" s="54">
        <v>0</v>
      </c>
      <c r="O98" s="54">
        <v>0</v>
      </c>
      <c r="P98" s="54">
        <v>156.98391168545285</v>
      </c>
      <c r="Q98" s="54">
        <v>0</v>
      </c>
    </row>
    <row r="99" spans="1:17" s="20" customFormat="1" ht="13.35" customHeight="1" x14ac:dyDescent="0.25">
      <c r="A99" s="54">
        <v>9.275375750922267</v>
      </c>
      <c r="B99" s="54">
        <v>0.96759426771013324</v>
      </c>
      <c r="C99" s="54">
        <v>0.33793652085955839</v>
      </c>
      <c r="D99" s="54">
        <v>1.7951599659438386</v>
      </c>
      <c r="E99" s="54">
        <v>12.376066505435796</v>
      </c>
      <c r="F99" s="54">
        <v>0.19463800000000001</v>
      </c>
      <c r="G99" s="54">
        <f t="shared" si="8"/>
        <v>12.570704505435796</v>
      </c>
      <c r="H99" s="42"/>
      <c r="I99" s="35" t="s">
        <v>60</v>
      </c>
      <c r="J99" s="58" t="s">
        <v>154</v>
      </c>
      <c r="K99" s="54">
        <f t="shared" si="9"/>
        <v>12.570704505435799</v>
      </c>
      <c r="L99" s="54">
        <v>0.277808</v>
      </c>
      <c r="M99" s="54">
        <v>12.292896505435799</v>
      </c>
      <c r="N99" s="54">
        <v>0.19752478509072025</v>
      </c>
      <c r="O99" s="54">
        <v>0.19463800000000001</v>
      </c>
      <c r="P99" s="54">
        <v>3.5052716789084757</v>
      </c>
      <c r="Q99" s="54">
        <v>8.3954620414366019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1183.2111399468943</v>
      </c>
      <c r="L100" s="54">
        <v>-855.36490936463019</v>
      </c>
      <c r="M100" s="54">
        <v>2038.5760493115245</v>
      </c>
      <c r="N100" s="54">
        <v>608.90100581914669</v>
      </c>
      <c r="O100" s="54">
        <v>247.43676772366095</v>
      </c>
      <c r="P100" s="54">
        <v>733.70999983650711</v>
      </c>
      <c r="Q100" s="54">
        <v>448.52827593223736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448.52827593223736</v>
      </c>
      <c r="B102" s="54">
        <v>733.70999983650711</v>
      </c>
      <c r="C102" s="54">
        <v>247.43676772366095</v>
      </c>
      <c r="D102" s="54">
        <v>608.90100581914669</v>
      </c>
      <c r="E102" s="54">
        <v>2038.5760493115245</v>
      </c>
      <c r="F102" s="54">
        <v>-855.36490936463019</v>
      </c>
      <c r="G102" s="54">
        <f t="shared" ref="G102" si="10">E102+F102</f>
        <v>1183.2111399468943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3152.4277220405734</v>
      </c>
      <c r="L103" s="54">
        <v>0</v>
      </c>
      <c r="M103" s="54">
        <v>3152.4277220405734</v>
      </c>
      <c r="N103" s="54">
        <v>1646.0570534060146</v>
      </c>
      <c r="O103" s="54">
        <v>130.86289170596052</v>
      </c>
      <c r="P103" s="54">
        <v>667.8595767138828</v>
      </c>
      <c r="Q103" s="54">
        <v>707.64820021471496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3181.7283611290795</v>
      </c>
      <c r="L104" s="54">
        <v>0</v>
      </c>
      <c r="M104" s="54">
        <v>3181.7283611290795</v>
      </c>
      <c r="N104" s="54">
        <v>1636.9143850362409</v>
      </c>
      <c r="O104" s="54">
        <v>167.97133514826291</v>
      </c>
      <c r="P104" s="54">
        <v>669.20062220482362</v>
      </c>
      <c r="Q104" s="54">
        <v>707.64201873975173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17.15460745399923</v>
      </c>
      <c r="L105" s="54">
        <v>0</v>
      </c>
      <c r="M105" s="54">
        <v>17.15460745399923</v>
      </c>
      <c r="N105" s="54">
        <v>21.768980255305738</v>
      </c>
      <c r="O105" s="54">
        <v>2.2020815731710514E-2</v>
      </c>
      <c r="P105" s="54">
        <v>-2.1382530199628658</v>
      </c>
      <c r="Q105" s="54">
        <v>-2.4981405970753592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-46.455246542505073</v>
      </c>
      <c r="L106" s="54">
        <v>0</v>
      </c>
      <c r="M106" s="54">
        <v>-46.455246542505073</v>
      </c>
      <c r="N106" s="54">
        <v>-12.626311885531806</v>
      </c>
      <c r="O106" s="54">
        <v>-37.130464258034117</v>
      </c>
      <c r="P106" s="54">
        <v>0.7972075290221341</v>
      </c>
      <c r="Q106" s="54">
        <v>2.5043220720387174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1969.2165820936589</v>
      </c>
      <c r="L107" s="54">
        <v>0</v>
      </c>
      <c r="M107" s="54">
        <v>1969.2165820936589</v>
      </c>
      <c r="N107" s="54">
        <v>825.85138051208185</v>
      </c>
      <c r="O107" s="54">
        <v>244.95350756942881</v>
      </c>
      <c r="P107" s="54">
        <v>323.72509340084304</v>
      </c>
      <c r="Q107" s="54">
        <v>574.68660061130538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-78.1280427432593</v>
      </c>
      <c r="M108" s="54">
        <v>78.128042743259314</v>
      </c>
      <c r="N108" s="54">
        <v>72.865644357078352</v>
      </c>
      <c r="O108" s="54">
        <v>0.97001710960848397</v>
      </c>
      <c r="P108" s="54">
        <v>-7.9800592217630708</v>
      </c>
      <c r="Q108" s="54">
        <v>12.272440498335532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-2.5352164811920375E-11</v>
      </c>
      <c r="L109" s="52">
        <v>-777.23686662137084</v>
      </c>
      <c r="M109" s="52">
        <v>777.23686662134548</v>
      </c>
      <c r="N109" s="52">
        <v>-284.17031143186568</v>
      </c>
      <c r="O109" s="52">
        <v>360.55736647751763</v>
      </c>
      <c r="P109" s="52">
        <v>397.55557574523078</v>
      </c>
      <c r="Q109" s="52">
        <v>303.29423583049271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tabSelected="1" zoomScale="75" zoomScaleNormal="75" workbookViewId="0">
      <pane ySplit="8" topLeftCell="A85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224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10828.596821565337</v>
      </c>
      <c r="B10" s="54">
        <v>15105.868135685925</v>
      </c>
      <c r="C10" s="54">
        <v>124681.48498317032</v>
      </c>
      <c r="D10" s="54">
        <v>138430.74843303638</v>
      </c>
      <c r="E10" s="54">
        <v>289046.69837345794</v>
      </c>
      <c r="F10" s="54">
        <v>0</v>
      </c>
      <c r="G10" s="54">
        <f>E10+F10</f>
        <v>289046.69837345794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5622.073169792513</v>
      </c>
      <c r="B11" s="54">
        <v>687.00550531204101</v>
      </c>
      <c r="C11" s="54">
        <v>124674.07094343906</v>
      </c>
      <c r="D11" s="54">
        <v>138040.15917025122</v>
      </c>
      <c r="E11" s="54">
        <v>269023.30878879485</v>
      </c>
      <c r="F11" s="54">
        <v>0</v>
      </c>
      <c r="G11" s="54">
        <f t="shared" ref="G11:G17" si="0">E11+F11</f>
        <v>269023.30878879485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3183.9283687055831</v>
      </c>
      <c r="B12" s="54">
        <v>373.79919639808054</v>
      </c>
      <c r="C12" s="54">
        <v>7.4140397312700941</v>
      </c>
      <c r="D12" s="54">
        <v>390.58926278513457</v>
      </c>
      <c r="E12" s="54">
        <v>3955.7308676200682</v>
      </c>
      <c r="F12" s="54">
        <v>0</v>
      </c>
      <c r="G12" s="54">
        <f t="shared" si="0"/>
        <v>3955.7308676200682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2022.5952830672436</v>
      </c>
      <c r="B13" s="54">
        <v>14045.063433975802</v>
      </c>
      <c r="C13" s="54">
        <v>0</v>
      </c>
      <c r="D13" s="54">
        <v>0</v>
      </c>
      <c r="E13" s="54">
        <v>16067.658717043045</v>
      </c>
      <c r="F13" s="54">
        <v>0</v>
      </c>
      <c r="G13" s="54">
        <f t="shared" si="0"/>
        <v>16067.658717043045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6899.3148626961329</v>
      </c>
      <c r="F14" s="54">
        <v>0</v>
      </c>
      <c r="G14" s="54">
        <f t="shared" si="0"/>
        <v>6899.3148626961329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144097.71218040556</v>
      </c>
      <c r="G15" s="54">
        <f t="shared" si="0"/>
        <v>144097.71218040556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25962.21183689763</v>
      </c>
      <c r="G16" s="54">
        <f t="shared" si="0"/>
        <v>25962.21183689763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118135.50034350797</v>
      </c>
      <c r="G17" s="54">
        <f t="shared" si="0"/>
        <v>118135.50034350797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216636.39135972832</v>
      </c>
      <c r="L18" s="54">
        <v>0</v>
      </c>
      <c r="M18" s="54">
        <v>216636.39135972832</v>
      </c>
      <c r="N18" s="54">
        <v>101923.34790862753</v>
      </c>
      <c r="O18" s="54">
        <v>108112.41566417973</v>
      </c>
      <c r="P18" s="54">
        <v>3914.525621631486</v>
      </c>
      <c r="Q18" s="54">
        <v>2686.1021652895993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168557.22994092054</v>
      </c>
      <c r="L19" s="54">
        <v>168557.22994092054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26685.572857197927</v>
      </c>
      <c r="L20" s="54">
        <v>26685.572857197927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141871.65708372259</v>
      </c>
      <c r="L21" s="54">
        <v>141871.65708372259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79309.62187642575</v>
      </c>
      <c r="L22" s="54">
        <v>0</v>
      </c>
      <c r="M22" s="54">
        <v>79309.62187642575</v>
      </c>
      <c r="N22" s="54">
        <v>36507.400524408826</v>
      </c>
      <c r="O22" s="54">
        <v>16569.069318990609</v>
      </c>
      <c r="P22" s="54">
        <v>11191.342514054435</v>
      </c>
      <c r="Q22" s="54">
        <v>8142.4946562757377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8529.7220726798896</v>
      </c>
      <c r="L23" s="54">
        <v>0</v>
      </c>
      <c r="M23" s="54">
        <v>8529.7220726798896</v>
      </c>
      <c r="N23" s="54">
        <v>3959.721121209277</v>
      </c>
      <c r="O23" s="54">
        <v>482.90385565016652</v>
      </c>
      <c r="P23" s="54">
        <v>2262.4782053141562</v>
      </c>
      <c r="Q23" s="54">
        <v>1824.6188905062891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46320.3820432309</v>
      </c>
      <c r="L24" s="54">
        <v>-24459.517760514962</v>
      </c>
      <c r="M24" s="54">
        <v>70779.899803745866</v>
      </c>
      <c r="N24" s="54">
        <v>32547.679403199545</v>
      </c>
      <c r="O24" s="54">
        <v>16086.165463340443</v>
      </c>
      <c r="P24" s="54">
        <v>8928.8643087402797</v>
      </c>
      <c r="Q24" s="54">
        <v>6317.8757657694505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8142.4946562757377</v>
      </c>
      <c r="B28" s="54">
        <v>11191.342514054435</v>
      </c>
      <c r="C28" s="54">
        <v>16569.069318990609</v>
      </c>
      <c r="D28" s="54">
        <v>36507.400524408826</v>
      </c>
      <c r="E28" s="54">
        <v>79309.62187642575</v>
      </c>
      <c r="F28" s="54">
        <v>0</v>
      </c>
      <c r="G28" s="54">
        <f t="shared" ref="G28:G29" si="2">E28+F28</f>
        <v>79309.62187642575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6317.8757657694487</v>
      </c>
      <c r="B29" s="54">
        <v>8928.8643087402779</v>
      </c>
      <c r="C29" s="54">
        <v>16086.165463340441</v>
      </c>
      <c r="D29" s="54">
        <v>32547.679403199549</v>
      </c>
      <c r="E29" s="54">
        <v>70779.899803745866</v>
      </c>
      <c r="F29" s="54">
        <v>-24459.517760514962</v>
      </c>
      <c r="G29" s="54">
        <f t="shared" si="2"/>
        <v>46320.3820432309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43871.372554670379</v>
      </c>
      <c r="L30" s="54">
        <v>2003.6648929999999</v>
      </c>
      <c r="M30" s="54">
        <v>41867.707661670378</v>
      </c>
      <c r="N30" s="54">
        <v>23474.297557751164</v>
      </c>
      <c r="O30" s="54">
        <v>7381.193916011779</v>
      </c>
      <c r="P30" s="54">
        <v>8861.200131760208</v>
      </c>
      <c r="Q30" s="54">
        <v>2151.0160561472303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38150.290623794514</v>
      </c>
      <c r="L31" s="54">
        <v>1626.3265759999999</v>
      </c>
      <c r="M31" s="54">
        <v>36523.964047794514</v>
      </c>
      <c r="N31" s="54">
        <v>20815.89756509972</v>
      </c>
      <c r="O31" s="54">
        <v>6372.3604468272797</v>
      </c>
      <c r="P31" s="54">
        <v>7428.8195233731676</v>
      </c>
      <c r="Q31" s="54">
        <v>1906.88651249435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5721.0819308758619</v>
      </c>
      <c r="L32" s="54">
        <v>377.33831700000002</v>
      </c>
      <c r="M32" s="54">
        <v>5343.7436138758621</v>
      </c>
      <c r="N32" s="54">
        <v>2658.3999926514421</v>
      </c>
      <c r="O32" s="54">
        <v>1008.8334691844994</v>
      </c>
      <c r="P32" s="54">
        <v>1432.3806083870411</v>
      </c>
      <c r="Q32" s="54">
        <v>244.12954365287999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9150.456518184159</v>
      </c>
      <c r="L33" s="54">
        <v>0</v>
      </c>
      <c r="M33" s="54">
        <v>9150.456518184159</v>
      </c>
      <c r="N33" s="54">
        <v>80.654370827649046</v>
      </c>
      <c r="O33" s="54">
        <v>1469.1240538785928</v>
      </c>
      <c r="P33" s="54">
        <v>1.0264711417430081</v>
      </c>
      <c r="Q33" s="54">
        <v>42.026286830040156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7557.6253355061317</v>
      </c>
      <c r="L34" s="54">
        <v>0</v>
      </c>
      <c r="M34" s="54">
        <v>7557.6253355061317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1592.8311826780248</v>
      </c>
      <c r="L35" s="54">
        <v>0</v>
      </c>
      <c r="M35" s="54">
        <v>1592.8311826780248</v>
      </c>
      <c r="N35" s="54">
        <v>80.654370827649046</v>
      </c>
      <c r="O35" s="54">
        <v>1469.1240538785928</v>
      </c>
      <c r="P35" s="54">
        <v>1.0264711417430081</v>
      </c>
      <c r="Q35" s="54">
        <v>42.026286830040156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1359.4150045976423</v>
      </c>
      <c r="L36" s="54">
        <v>0</v>
      </c>
      <c r="M36" s="54">
        <v>1359.4150045976423</v>
      </c>
      <c r="N36" s="54">
        <v>566.70650098928809</v>
      </c>
      <c r="O36" s="54">
        <v>0</v>
      </c>
      <c r="P36" s="54">
        <v>11.459384019999984</v>
      </c>
      <c r="Q36" s="54">
        <v>122.9386467783544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658.31047280999996</v>
      </c>
      <c r="L37" s="54">
        <v>0</v>
      </c>
      <c r="M37" s="54">
        <v>658.31047280999996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701.10453178764249</v>
      </c>
      <c r="L38" s="54">
        <v>0</v>
      </c>
      <c r="M38" s="54">
        <v>701.10453178764249</v>
      </c>
      <c r="N38" s="54">
        <v>566.70650098928809</v>
      </c>
      <c r="O38" s="54">
        <v>0</v>
      </c>
      <c r="P38" s="54">
        <v>11.459384019999984</v>
      </c>
      <c r="Q38" s="54">
        <v>122.9386467783544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29650.872701168875</v>
      </c>
      <c r="L39" s="54">
        <v>0</v>
      </c>
      <c r="M39" s="54">
        <v>29650.872701168875</v>
      </c>
      <c r="N39" s="54">
        <v>13519.155096819302</v>
      </c>
      <c r="O39" s="54">
        <v>7718.7513491002346</v>
      </c>
      <c r="P39" s="54">
        <v>2340.5752951724862</v>
      </c>
      <c r="Q39" s="54">
        <v>6072.3909600768229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27668.364058286363</v>
      </c>
      <c r="L40" s="54">
        <v>0</v>
      </c>
      <c r="M40" s="54">
        <v>27668.364058286363</v>
      </c>
      <c r="N40" s="54">
        <v>13519.155096819302</v>
      </c>
      <c r="O40" s="54">
        <v>7718.7513491002346</v>
      </c>
      <c r="P40" s="54">
        <v>2340.5752951724862</v>
      </c>
      <c r="Q40" s="54">
        <v>4089.8823171943409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1982.5086428824836</v>
      </c>
      <c r="L41" s="54">
        <v>0</v>
      </c>
      <c r="M41" s="54">
        <v>1982.5086428824836</v>
      </c>
      <c r="N41" s="54">
        <v>0</v>
      </c>
      <c r="O41" s="54">
        <v>0</v>
      </c>
      <c r="P41" s="54">
        <v>0</v>
      </c>
      <c r="Q41" s="54">
        <v>1982.5086428824836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21121.150628488984</v>
      </c>
      <c r="L42" s="54">
        <v>0</v>
      </c>
      <c r="M42" s="54">
        <v>21121.150628488984</v>
      </c>
      <c r="N42" s="54">
        <v>9559.4339756100253</v>
      </c>
      <c r="O42" s="54">
        <v>7235.8474934500682</v>
      </c>
      <c r="P42" s="54">
        <v>78.097089858330037</v>
      </c>
      <c r="Q42" s="54">
        <v>4247.7720695705339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6072.3909600768229</v>
      </c>
      <c r="B44" s="54">
        <v>2340.5752951724862</v>
      </c>
      <c r="C44" s="54">
        <v>7718.7513491002346</v>
      </c>
      <c r="D44" s="54">
        <v>13519.155096819302</v>
      </c>
      <c r="E44" s="54">
        <v>29650.872701168875</v>
      </c>
      <c r="F44" s="54">
        <v>0</v>
      </c>
      <c r="G44" s="54">
        <f>E44+F44</f>
        <v>29650.872701168875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4247.7720695705339</v>
      </c>
      <c r="B45" s="54">
        <v>78.097089858330037</v>
      </c>
      <c r="C45" s="54">
        <v>7235.8474934500682</v>
      </c>
      <c r="D45" s="54">
        <v>9559.4339756100253</v>
      </c>
      <c r="E45" s="54">
        <v>21121.150628488984</v>
      </c>
      <c r="F45" s="54">
        <v>0</v>
      </c>
      <c r="G45" s="54">
        <f t="shared" ref="G45:G60" si="4">E45+F45</f>
        <v>21121.150628488984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27483.896570670378</v>
      </c>
      <c r="B46" s="54">
        <v>0</v>
      </c>
      <c r="C46" s="54">
        <v>0</v>
      </c>
      <c r="D46" s="54">
        <v>0</v>
      </c>
      <c r="E46" s="54">
        <v>27483.896570670378</v>
      </c>
      <c r="F46" s="54">
        <v>16387.475984000001</v>
      </c>
      <c r="G46" s="54">
        <f t="shared" si="4"/>
        <v>43871.372554670379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23759.059219794519</v>
      </c>
      <c r="B47" s="54">
        <v>0</v>
      </c>
      <c r="C47" s="54">
        <v>0</v>
      </c>
      <c r="D47" s="54">
        <v>0</v>
      </c>
      <c r="E47" s="54">
        <v>23759.059219794519</v>
      </c>
      <c r="F47" s="54">
        <v>14391.231404</v>
      </c>
      <c r="G47" s="54">
        <f t="shared" si="4"/>
        <v>38150.290623794521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3724.8373508758632</v>
      </c>
      <c r="B48" s="54">
        <v>0</v>
      </c>
      <c r="C48" s="54">
        <v>0</v>
      </c>
      <c r="D48" s="54">
        <v>0</v>
      </c>
      <c r="E48" s="54">
        <v>3724.8373508758632</v>
      </c>
      <c r="F48" s="54">
        <v>1996.24458</v>
      </c>
      <c r="G48" s="54">
        <f t="shared" si="4"/>
        <v>5721.0819308758637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8888.7735928230231</v>
      </c>
      <c r="C49" s="54">
        <v>0</v>
      </c>
      <c r="D49" s="54">
        <v>0</v>
      </c>
      <c r="E49" s="54">
        <v>8888.7735928230231</v>
      </c>
      <c r="F49" s="54">
        <v>261.68292536113518</v>
      </c>
      <c r="G49" s="54">
        <f t="shared" si="4"/>
        <v>9150.456518184159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7536.3927999261323</v>
      </c>
      <c r="C50" s="54">
        <v>0</v>
      </c>
      <c r="D50" s="54">
        <v>0</v>
      </c>
      <c r="E50" s="54">
        <v>7536.3927999261323</v>
      </c>
      <c r="F50" s="54">
        <v>21.232535580000004</v>
      </c>
      <c r="G50" s="54">
        <f t="shared" si="4"/>
        <v>7557.6253355061326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1352.3807928968897</v>
      </c>
      <c r="C51" s="54">
        <v>0</v>
      </c>
      <c r="D51" s="54">
        <v>0</v>
      </c>
      <c r="E51" s="54">
        <v>1352.3807928968897</v>
      </c>
      <c r="F51" s="54">
        <v>240.45038978113521</v>
      </c>
      <c r="G51" s="54">
        <f t="shared" si="4"/>
        <v>1592.831182678025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1359.4150045976426</v>
      </c>
      <c r="L52" s="54">
        <v>67.218806210426024</v>
      </c>
      <c r="M52" s="54">
        <v>1292.1961983872166</v>
      </c>
      <c r="N52" s="54">
        <v>0</v>
      </c>
      <c r="O52" s="54">
        <v>0</v>
      </c>
      <c r="P52" s="54">
        <v>1292.1961983872166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658.31047280999996</v>
      </c>
      <c r="L53" s="54">
        <v>0</v>
      </c>
      <c r="M53" s="54">
        <v>658.31047280999996</v>
      </c>
      <c r="N53" s="54">
        <v>0</v>
      </c>
      <c r="O53" s="54">
        <v>0</v>
      </c>
      <c r="P53" s="54">
        <v>658.31047280999996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701.10453178764237</v>
      </c>
      <c r="L54" s="54">
        <v>67.218806210426024</v>
      </c>
      <c r="M54" s="54">
        <v>633.88572557721636</v>
      </c>
      <c r="N54" s="54">
        <v>0</v>
      </c>
      <c r="O54" s="54">
        <v>0</v>
      </c>
      <c r="P54" s="54">
        <v>633.88572557721636</v>
      </c>
      <c r="Q54" s="54">
        <v>0</v>
      </c>
    </row>
    <row r="55" spans="1:17" s="22" customFormat="1" ht="13.35" customHeight="1" x14ac:dyDescent="0.25">
      <c r="A55" s="54">
        <v>2497.5694692477628</v>
      </c>
      <c r="B55" s="54">
        <v>1235.7220039119059</v>
      </c>
      <c r="C55" s="54">
        <v>368932.93593030784</v>
      </c>
      <c r="D55" s="54">
        <v>10197.00447158805</v>
      </c>
      <c r="E55" s="54">
        <v>382863.23187505553</v>
      </c>
      <c r="F55" s="54">
        <v>321947.69833081542</v>
      </c>
      <c r="G55" s="54">
        <f t="shared" si="4"/>
        <v>704810.93020587089</v>
      </c>
      <c r="H55" s="43"/>
      <c r="I55" s="33" t="s">
        <v>32</v>
      </c>
      <c r="J55" s="56" t="s">
        <v>121</v>
      </c>
      <c r="K55" s="54">
        <f t="shared" si="3"/>
        <v>704810.930205871</v>
      </c>
      <c r="L55" s="54">
        <v>308834.42583668046</v>
      </c>
      <c r="M55" s="54">
        <v>395976.50436919054</v>
      </c>
      <c r="N55" s="54">
        <v>18549.840712720859</v>
      </c>
      <c r="O55" s="54">
        <v>375732.18810131121</v>
      </c>
      <c r="P55" s="54">
        <v>243.92630537732421</v>
      </c>
      <c r="Q55" s="54">
        <v>1450.549249781184</v>
      </c>
    </row>
    <row r="56" spans="1:17" s="22" customFormat="1" ht="13.35" customHeight="1" x14ac:dyDescent="0.25">
      <c r="A56" s="54">
        <v>1442.9402511331318</v>
      </c>
      <c r="B56" s="54">
        <v>631.99696782339333</v>
      </c>
      <c r="C56" s="54">
        <v>197776.31535146091</v>
      </c>
      <c r="D56" s="54">
        <v>3558.4646517437081</v>
      </c>
      <c r="E56" s="54">
        <v>203409.71722216113</v>
      </c>
      <c r="F56" s="54">
        <v>89119.283903323536</v>
      </c>
      <c r="G56" s="54">
        <f t="shared" si="4"/>
        <v>292529.00112548465</v>
      </c>
      <c r="H56" s="42"/>
      <c r="I56" s="35" t="s">
        <v>33</v>
      </c>
      <c r="J56" s="58" t="s">
        <v>122</v>
      </c>
      <c r="K56" s="54">
        <f t="shared" si="3"/>
        <v>292529.0011254847</v>
      </c>
      <c r="L56" s="54">
        <v>148991.56739761663</v>
      </c>
      <c r="M56" s="54">
        <v>143537.43372786805</v>
      </c>
      <c r="N56" s="54">
        <v>4971.6462109022905</v>
      </c>
      <c r="O56" s="54">
        <v>136880.32825577635</v>
      </c>
      <c r="P56" s="54">
        <v>243.01524964732425</v>
      </c>
      <c r="Q56" s="54">
        <v>1442.4440115420523</v>
      </c>
    </row>
    <row r="57" spans="1:17" s="22" customFormat="1" ht="13.35" customHeight="1" x14ac:dyDescent="0.25">
      <c r="A57" s="54">
        <v>371.59597142453305</v>
      </c>
      <c r="B57" s="54">
        <v>544.21111782000003</v>
      </c>
      <c r="C57" s="54">
        <v>146605.4372110003</v>
      </c>
      <c r="D57" s="54">
        <v>4983.6322574692749</v>
      </c>
      <c r="E57" s="54">
        <v>152504.8765577141</v>
      </c>
      <c r="F57" s="54">
        <v>93126.412551487083</v>
      </c>
      <c r="G57" s="54">
        <f t="shared" si="4"/>
        <v>245631.28910920117</v>
      </c>
      <c r="H57" s="42"/>
      <c r="I57" s="45" t="s">
        <v>34</v>
      </c>
      <c r="J57" s="58" t="s">
        <v>123</v>
      </c>
      <c r="K57" s="54">
        <f t="shared" si="3"/>
        <v>245631.28910920123</v>
      </c>
      <c r="L57" s="54">
        <v>141458.06090225792</v>
      </c>
      <c r="M57" s="54">
        <v>104173.2282069433</v>
      </c>
      <c r="N57" s="54">
        <v>5513.5390608127764</v>
      </c>
      <c r="O57" s="54">
        <v>98659.68914613052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12487.423242291512</v>
      </c>
      <c r="D58" s="54">
        <v>1632.1330708976548</v>
      </c>
      <c r="E58" s="54">
        <v>14119.556313189167</v>
      </c>
      <c r="F58" s="54">
        <v>14067.20584185482</v>
      </c>
      <c r="G58" s="54">
        <f t="shared" si="4"/>
        <v>28186.762155043987</v>
      </c>
      <c r="H58" s="42"/>
      <c r="I58" s="35" t="s">
        <v>35</v>
      </c>
      <c r="J58" s="58" t="s">
        <v>124</v>
      </c>
      <c r="K58" s="54">
        <f t="shared" si="3"/>
        <v>28186.762155043987</v>
      </c>
      <c r="L58" s="54">
        <v>14119.556313189167</v>
      </c>
      <c r="M58" s="54">
        <v>14067.205841854822</v>
      </c>
      <c r="N58" s="54">
        <v>8025.4226501215244</v>
      </c>
      <c r="O58" s="54">
        <v>6041.7831917332987</v>
      </c>
      <c r="P58" s="54">
        <v>0</v>
      </c>
      <c r="Q58" s="54">
        <v>0</v>
      </c>
    </row>
    <row r="59" spans="1:17" s="22" customFormat="1" ht="13.35" customHeight="1" x14ac:dyDescent="0.25">
      <c r="A59" s="54">
        <v>682.59214222475555</v>
      </c>
      <c r="B59" s="54">
        <v>31.935118427258391</v>
      </c>
      <c r="C59" s="54">
        <v>12063.760125555151</v>
      </c>
      <c r="D59" s="54">
        <v>10.125677554907156</v>
      </c>
      <c r="E59" s="54">
        <v>12788.413063762071</v>
      </c>
      <c r="F59" s="54">
        <v>125634.47606615002</v>
      </c>
      <c r="G59" s="54">
        <f t="shared" si="4"/>
        <v>138422.8891299121</v>
      </c>
      <c r="H59" s="42"/>
      <c r="I59" s="45" t="s">
        <v>36</v>
      </c>
      <c r="J59" s="46" t="s">
        <v>170</v>
      </c>
      <c r="K59" s="54">
        <f t="shared" si="3"/>
        <v>138422.8891299121</v>
      </c>
      <c r="L59" s="54">
        <v>4265.2401436167656</v>
      </c>
      <c r="M59" s="54">
        <v>134157.64898629533</v>
      </c>
      <c r="N59" s="54">
        <v>7.3194964189097167</v>
      </c>
      <c r="O59" s="54">
        <v>134150.32948987643</v>
      </c>
      <c r="P59" s="54">
        <v>0</v>
      </c>
      <c r="Q59" s="54">
        <v>0</v>
      </c>
    </row>
    <row r="60" spans="1:17" s="21" customFormat="1" ht="13.35" customHeight="1" x14ac:dyDescent="0.25">
      <c r="A60" s="54">
        <v>0.44110446534255499</v>
      </c>
      <c r="B60" s="54">
        <v>27.578799841254096</v>
      </c>
      <c r="C60" s="54">
        <v>-4.2128158212284675E-32</v>
      </c>
      <c r="D60" s="54">
        <v>12.648813922505358</v>
      </c>
      <c r="E60" s="54">
        <v>40.668718229102012</v>
      </c>
      <c r="F60" s="54">
        <v>0.31996799999999997</v>
      </c>
      <c r="G60" s="54">
        <f t="shared" si="4"/>
        <v>40.988686229102015</v>
      </c>
      <c r="H60" s="42"/>
      <c r="I60" s="35" t="s">
        <v>37</v>
      </c>
      <c r="J60" s="58" t="s">
        <v>125</v>
      </c>
      <c r="K60" s="54">
        <f t="shared" si="3"/>
        <v>40.988686229102001</v>
      </c>
      <c r="L60" s="54">
        <v>1.08E-3</v>
      </c>
      <c r="M60" s="54">
        <v>40.987606229101999</v>
      </c>
      <c r="N60" s="54">
        <v>31.913294465356994</v>
      </c>
      <c r="O60" s="54">
        <v>5.8017794613329655E-2</v>
      </c>
      <c r="P60" s="54">
        <v>0.91105572999999995</v>
      </c>
      <c r="Q60" s="54">
        <v>8.1052382391316886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51618.074172139997</v>
      </c>
      <c r="L61" s="54">
        <v>0</v>
      </c>
      <c r="M61" s="54">
        <v>51618.074172139997</v>
      </c>
      <c r="N61" s="54">
        <v>5166.3188556864925</v>
      </c>
      <c r="O61" s="54">
        <v>919.49917809688566</v>
      </c>
      <c r="P61" s="54">
        <v>10928.948388142871</v>
      </c>
      <c r="Q61" s="54">
        <v>34603.307750213775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43088.352099460106</v>
      </c>
      <c r="L62" s="54">
        <v>0</v>
      </c>
      <c r="M62" s="54">
        <v>43088.352099460106</v>
      </c>
      <c r="N62" s="54">
        <v>1206.5977344772155</v>
      </c>
      <c r="O62" s="54">
        <v>436.59532244671914</v>
      </c>
      <c r="P62" s="54">
        <v>8666.4701828287143</v>
      </c>
      <c r="Q62" s="54">
        <v>32778.688859707487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34603.307750213775</v>
      </c>
      <c r="B64" s="54">
        <v>10928.948388142871</v>
      </c>
      <c r="C64" s="54">
        <v>919.49917809688566</v>
      </c>
      <c r="D64" s="54">
        <v>5166.3188556864925</v>
      </c>
      <c r="E64" s="54">
        <v>51618.074172139997</v>
      </c>
      <c r="F64" s="54">
        <v>0</v>
      </c>
      <c r="G64" s="54">
        <f t="shared" ref="G64:G77" si="5">E64+F64</f>
        <v>51618.074172139997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32778.688859707487</v>
      </c>
      <c r="B65" s="54">
        <v>8666.4701828287143</v>
      </c>
      <c r="C65" s="54">
        <v>436.59532244671914</v>
      </c>
      <c r="D65" s="54">
        <v>1206.5977344772155</v>
      </c>
      <c r="E65" s="54">
        <v>43088.352099460106</v>
      </c>
      <c r="F65" s="54">
        <v>0</v>
      </c>
      <c r="G65" s="54">
        <f t="shared" si="5"/>
        <v>43088.352099460106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14307.755851695809</v>
      </c>
      <c r="C66" s="54">
        <v>0</v>
      </c>
      <c r="D66" s="54">
        <v>0</v>
      </c>
      <c r="E66" s="54">
        <v>14307.755851695809</v>
      </c>
      <c r="F66" s="54">
        <v>205.04503600000001</v>
      </c>
      <c r="G66" s="54">
        <f t="shared" si="5"/>
        <v>14512.800887695808</v>
      </c>
      <c r="H66" s="43"/>
      <c r="I66" s="33" t="s">
        <v>39</v>
      </c>
      <c r="J66" s="56" t="s">
        <v>127</v>
      </c>
      <c r="K66" s="54">
        <f t="shared" si="3"/>
        <v>14512.800887695808</v>
      </c>
      <c r="L66" s="54">
        <v>2067.166999</v>
      </c>
      <c r="M66" s="54">
        <v>12445.633888695809</v>
      </c>
      <c r="N66" s="54">
        <v>2907.806120404111</v>
      </c>
      <c r="O66" s="54">
        <v>2181.8820407742724</v>
      </c>
      <c r="P66" s="54">
        <v>0</v>
      </c>
      <c r="Q66" s="54">
        <v>7355.9457275174254</v>
      </c>
    </row>
    <row r="67" spans="1:17" s="17" customFormat="1" ht="13.35" customHeight="1" x14ac:dyDescent="0.25">
      <c r="A67" s="55">
        <v>0</v>
      </c>
      <c r="B67" s="55">
        <v>13147.07773183915</v>
      </c>
      <c r="C67" s="55">
        <v>0</v>
      </c>
      <c r="D67" s="55">
        <v>0</v>
      </c>
      <c r="E67" s="55">
        <v>13147.07773183915</v>
      </c>
      <c r="F67" s="55">
        <v>205.04503600000001</v>
      </c>
      <c r="G67" s="55">
        <f t="shared" si="5"/>
        <v>13352.12276783915</v>
      </c>
      <c r="H67" s="42"/>
      <c r="I67" s="47" t="s">
        <v>40</v>
      </c>
      <c r="J67" s="63" t="s">
        <v>128</v>
      </c>
      <c r="K67" s="55">
        <f t="shared" si="3"/>
        <v>13352.122767839148</v>
      </c>
      <c r="L67" s="55">
        <v>2067.166999</v>
      </c>
      <c r="M67" s="55">
        <v>11284.955768839149</v>
      </c>
      <c r="N67" s="55">
        <v>2481.5388751679207</v>
      </c>
      <c r="O67" s="55">
        <v>1458.9750564254623</v>
      </c>
      <c r="P67" s="55">
        <v>0</v>
      </c>
      <c r="Q67" s="55">
        <v>7344.4418372457676</v>
      </c>
    </row>
    <row r="68" spans="1:17" s="17" customFormat="1" ht="13.35" customHeight="1" x14ac:dyDescent="0.25">
      <c r="A68" s="54">
        <v>0</v>
      </c>
      <c r="B68" s="54">
        <v>1160.6781198566573</v>
      </c>
      <c r="C68" s="54">
        <v>0</v>
      </c>
      <c r="D68" s="54">
        <v>0</v>
      </c>
      <c r="E68" s="54">
        <v>1160.6781198566573</v>
      </c>
      <c r="F68" s="54">
        <v>0</v>
      </c>
      <c r="G68" s="54">
        <f t="shared" si="5"/>
        <v>1160.6781198566573</v>
      </c>
      <c r="H68" s="42"/>
      <c r="I68" s="35" t="s">
        <v>41</v>
      </c>
      <c r="J68" s="58" t="s">
        <v>129</v>
      </c>
      <c r="K68" s="54">
        <f t="shared" si="3"/>
        <v>1160.6781198566573</v>
      </c>
      <c r="L68" s="54">
        <v>0</v>
      </c>
      <c r="M68" s="54">
        <v>1160.6781198566573</v>
      </c>
      <c r="N68" s="54">
        <v>426.26724523619015</v>
      </c>
      <c r="O68" s="54">
        <v>722.90698434881006</v>
      </c>
      <c r="P68" s="54">
        <v>0</v>
      </c>
      <c r="Q68" s="54">
        <v>11.503890271657124</v>
      </c>
    </row>
    <row r="69" spans="1:17" s="17" customFormat="1" ht="13.35" customHeight="1" x14ac:dyDescent="0.25">
      <c r="A69" s="54">
        <v>12.997575945263588</v>
      </c>
      <c r="B69" s="54">
        <v>10225.9086674276</v>
      </c>
      <c r="C69" s="54">
        <v>691.86737614936237</v>
      </c>
      <c r="D69" s="54">
        <v>106.66693304558021</v>
      </c>
      <c r="E69" s="54">
        <v>11037.440552567807</v>
      </c>
      <c r="F69" s="54">
        <v>514.33907099999999</v>
      </c>
      <c r="G69" s="54">
        <f t="shared" si="5"/>
        <v>11551.779623567807</v>
      </c>
      <c r="H69" s="42"/>
      <c r="I69" s="33" t="s">
        <v>42</v>
      </c>
      <c r="J69" s="56" t="s">
        <v>130</v>
      </c>
      <c r="K69" s="54">
        <f t="shared" si="3"/>
        <v>11551.779623567807</v>
      </c>
      <c r="L69" s="54">
        <v>3538.4566799999998</v>
      </c>
      <c r="M69" s="54">
        <v>8013.3229435678068</v>
      </c>
      <c r="N69" s="54">
        <v>0</v>
      </c>
      <c r="O69" s="54">
        <v>0</v>
      </c>
      <c r="P69" s="54">
        <v>0</v>
      </c>
      <c r="Q69" s="54">
        <v>8013.3229435678068</v>
      </c>
    </row>
    <row r="70" spans="1:17" s="18" customFormat="1" ht="13.35" customHeight="1" x14ac:dyDescent="0.25">
      <c r="A70" s="54">
        <v>9778.6800841222848</v>
      </c>
      <c r="B70" s="54">
        <v>0</v>
      </c>
      <c r="C70" s="54">
        <v>0</v>
      </c>
      <c r="D70" s="54">
        <v>0</v>
      </c>
      <c r="E70" s="54">
        <v>9778.6800841222848</v>
      </c>
      <c r="F70" s="54">
        <v>4176.2829659999998</v>
      </c>
      <c r="G70" s="54">
        <f t="shared" si="5"/>
        <v>13954.963050122285</v>
      </c>
      <c r="H70" s="42"/>
      <c r="I70" s="33" t="s">
        <v>43</v>
      </c>
      <c r="J70" s="56" t="s">
        <v>131</v>
      </c>
      <c r="K70" s="54">
        <f t="shared" si="3"/>
        <v>13954.963050122285</v>
      </c>
      <c r="L70" s="54">
        <v>521.89766599999996</v>
      </c>
      <c r="M70" s="54">
        <v>13433.065384122285</v>
      </c>
      <c r="N70" s="54">
        <v>23.073233485936179</v>
      </c>
      <c r="O70" s="54">
        <v>357.16003992464675</v>
      </c>
      <c r="P70" s="54">
        <v>13052.74388547564</v>
      </c>
      <c r="Q70" s="54">
        <v>8.8225236063789972E-2</v>
      </c>
    </row>
    <row r="71" spans="1:17" s="17" customFormat="1" ht="13.35" customHeight="1" x14ac:dyDescent="0.25">
      <c r="A71" s="54">
        <v>3151.2279257043083</v>
      </c>
      <c r="B71" s="54">
        <v>140.24154320360742</v>
      </c>
      <c r="C71" s="54">
        <v>7250.0977939150598</v>
      </c>
      <c r="D71" s="54">
        <v>663.46976817346194</v>
      </c>
      <c r="E71" s="54">
        <v>11205.037030996438</v>
      </c>
      <c r="F71" s="54">
        <v>8021.3509148185049</v>
      </c>
      <c r="G71" s="54">
        <f t="shared" si="5"/>
        <v>19226.387945814942</v>
      </c>
      <c r="H71" s="43"/>
      <c r="I71" s="33" t="s">
        <v>44</v>
      </c>
      <c r="J71" s="56" t="s">
        <v>132</v>
      </c>
      <c r="K71" s="54">
        <f t="shared" si="3"/>
        <v>19226.387945814942</v>
      </c>
      <c r="L71" s="54">
        <v>6328.4166800984685</v>
      </c>
      <c r="M71" s="54">
        <v>12897.971265716475</v>
      </c>
      <c r="N71" s="54">
        <v>448.93010387407253</v>
      </c>
      <c r="O71" s="54">
        <v>8091.5065041789076</v>
      </c>
      <c r="P71" s="54">
        <v>3249.1443548342208</v>
      </c>
      <c r="Q71" s="54">
        <v>1108.3903028292746</v>
      </c>
    </row>
    <row r="72" spans="1:17" s="17" customFormat="1" ht="13.35" customHeight="1" x14ac:dyDescent="0.25">
      <c r="A72" s="54">
        <v>0</v>
      </c>
      <c r="B72" s="54">
        <v>0</v>
      </c>
      <c r="C72" s="54">
        <v>6108.617878914074</v>
      </c>
      <c r="D72" s="54">
        <v>0</v>
      </c>
      <c r="E72" s="54">
        <v>6108.617878914074</v>
      </c>
      <c r="F72" s="54">
        <v>1281.9912117858364</v>
      </c>
      <c r="G72" s="54">
        <f t="shared" si="5"/>
        <v>7390.6090906999107</v>
      </c>
      <c r="H72" s="42"/>
      <c r="I72" s="35" t="s">
        <v>45</v>
      </c>
      <c r="J72" s="58" t="s">
        <v>133</v>
      </c>
      <c r="K72" s="54">
        <f t="shared" si="3"/>
        <v>7390.6090906999107</v>
      </c>
      <c r="L72" s="54">
        <v>5015.4589547198866</v>
      </c>
      <c r="M72" s="54">
        <v>2375.1501359800236</v>
      </c>
      <c r="N72" s="54">
        <v>129.04949697809997</v>
      </c>
      <c r="O72" s="54">
        <v>1631.7342874036822</v>
      </c>
      <c r="P72" s="54">
        <v>9.1901834416375419</v>
      </c>
      <c r="Q72" s="54">
        <v>605.17616815660347</v>
      </c>
    </row>
    <row r="73" spans="1:17" s="17" customFormat="1" ht="13.35" customHeight="1" x14ac:dyDescent="0.25">
      <c r="A73" s="54">
        <v>501.38065082211352</v>
      </c>
      <c r="B73" s="54">
        <v>16.987345133775907</v>
      </c>
      <c r="C73" s="54">
        <v>1141.4799150009874</v>
      </c>
      <c r="D73" s="54">
        <v>323.78869944112961</v>
      </c>
      <c r="E73" s="54">
        <v>1983.6366103980065</v>
      </c>
      <c r="F73" s="54">
        <v>4337.6111786908223</v>
      </c>
      <c r="G73" s="54">
        <f t="shared" si="5"/>
        <v>6321.2477890888285</v>
      </c>
      <c r="H73" s="42"/>
      <c r="I73" s="35" t="s">
        <v>46</v>
      </c>
      <c r="J73" s="58" t="s">
        <v>134</v>
      </c>
      <c r="K73" s="54">
        <f t="shared" si="3"/>
        <v>6321.2477890888294</v>
      </c>
      <c r="L73" s="54">
        <v>822.49368339528394</v>
      </c>
      <c r="M73" s="54">
        <v>5498.7541056935452</v>
      </c>
      <c r="N73" s="54">
        <v>0</v>
      </c>
      <c r="O73" s="54">
        <v>5498.7541056935452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29.023153750000002</v>
      </c>
      <c r="C75" s="54">
        <v>0</v>
      </c>
      <c r="D75" s="54">
        <v>0</v>
      </c>
      <c r="E75" s="54">
        <v>29.023153750000002</v>
      </c>
      <c r="F75" s="54">
        <v>376.55395739421192</v>
      </c>
      <c r="G75" s="54">
        <f t="shared" si="5"/>
        <v>405.57711114421193</v>
      </c>
      <c r="H75" s="42"/>
      <c r="I75" s="35" t="s">
        <v>48</v>
      </c>
      <c r="J75" s="58" t="s">
        <v>136</v>
      </c>
      <c r="K75" s="54">
        <f t="shared" si="3"/>
        <v>405.57711114421193</v>
      </c>
      <c r="L75" s="54">
        <v>29.023153750000002</v>
      </c>
      <c r="M75" s="54">
        <v>376.55395739421192</v>
      </c>
      <c r="N75" s="54">
        <v>0</v>
      </c>
      <c r="O75" s="54">
        <v>0</v>
      </c>
      <c r="P75" s="54">
        <v>376.55395739421192</v>
      </c>
      <c r="Q75" s="54">
        <v>0</v>
      </c>
    </row>
    <row r="76" spans="1:17" s="20" customFormat="1" ht="13.35" customHeight="1" x14ac:dyDescent="0.25">
      <c r="A76" s="54">
        <v>2649.8472748821955</v>
      </c>
      <c r="B76" s="54">
        <v>94.231044319831526</v>
      </c>
      <c r="C76" s="54">
        <v>0</v>
      </c>
      <c r="D76" s="54">
        <v>339.68106873233228</v>
      </c>
      <c r="E76" s="54">
        <v>3083.7593879343594</v>
      </c>
      <c r="F76" s="54">
        <v>1338.1214609476338</v>
      </c>
      <c r="G76" s="54">
        <f t="shared" si="5"/>
        <v>4421.8808488819932</v>
      </c>
      <c r="H76" s="42"/>
      <c r="I76" s="35" t="s">
        <v>49</v>
      </c>
      <c r="J76" s="58" t="s">
        <v>137</v>
      </c>
      <c r="K76" s="54">
        <f t="shared" si="3"/>
        <v>4421.8808488819932</v>
      </c>
      <c r="L76" s="54">
        <v>461.44088823329793</v>
      </c>
      <c r="M76" s="54">
        <v>3960.439960648695</v>
      </c>
      <c r="N76" s="54">
        <v>319.88060689597256</v>
      </c>
      <c r="O76" s="54">
        <v>961.01811108167954</v>
      </c>
      <c r="P76" s="54">
        <v>2176.327107998371</v>
      </c>
      <c r="Q76" s="54">
        <v>503.21413467267121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687.07310600000005</v>
      </c>
      <c r="G77" s="54">
        <f t="shared" si="5"/>
        <v>687.07310600000005</v>
      </c>
      <c r="H77" s="42"/>
      <c r="I77" s="38" t="s">
        <v>171</v>
      </c>
      <c r="J77" s="38" t="s">
        <v>172</v>
      </c>
      <c r="K77" s="54">
        <f t="shared" si="3"/>
        <v>687.07310600000005</v>
      </c>
      <c r="L77" s="54">
        <v>0</v>
      </c>
      <c r="M77" s="54">
        <v>687.07310600000005</v>
      </c>
      <c r="N77" s="54">
        <v>0</v>
      </c>
      <c r="O77" s="54">
        <v>0</v>
      </c>
      <c r="P77" s="54">
        <v>687.07310600000005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51156.994209419972</v>
      </c>
      <c r="L78" s="54">
        <v>0</v>
      </c>
      <c r="M78" s="54">
        <v>51156.994209419972</v>
      </c>
      <c r="N78" s="54">
        <v>2556.6460991414147</v>
      </c>
      <c r="O78" s="54">
        <v>-1769.0842367165108</v>
      </c>
      <c r="P78" s="54">
        <v>19300.96621016003</v>
      </c>
      <c r="Q78" s="54">
        <v>31068.466136835068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42627.272136740081</v>
      </c>
      <c r="L79" s="54">
        <v>0</v>
      </c>
      <c r="M79" s="54">
        <v>42627.272136740081</v>
      </c>
      <c r="N79" s="54">
        <v>-1403.0750220678624</v>
      </c>
      <c r="O79" s="54">
        <v>-2251.9880923666774</v>
      </c>
      <c r="P79" s="54">
        <v>17038.488004845873</v>
      </c>
      <c r="Q79" s="54">
        <v>29243.84724632878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31068.466136835068</v>
      </c>
      <c r="B82" s="54">
        <v>19300.96621016003</v>
      </c>
      <c r="C82" s="54">
        <v>-1769.0842367165108</v>
      </c>
      <c r="D82" s="54">
        <v>2556.6460991414147</v>
      </c>
      <c r="E82" s="54">
        <v>51156.994209419972</v>
      </c>
      <c r="F82" s="54">
        <v>0</v>
      </c>
      <c r="G82" s="54">
        <f t="shared" ref="G82:G83" si="6">E82+F82</f>
        <v>51156.994209419972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29243.84724632878</v>
      </c>
      <c r="B83" s="54">
        <v>17038.488004845873</v>
      </c>
      <c r="C83" s="54">
        <v>-2251.9880923666774</v>
      </c>
      <c r="D83" s="54">
        <v>-1403.0750220678624</v>
      </c>
      <c r="E83" s="54">
        <v>42627.272136740081</v>
      </c>
      <c r="F83" s="54">
        <v>0</v>
      </c>
      <c r="G83" s="54">
        <f t="shared" si="6"/>
        <v>42627.272136740081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40613.850103765835</v>
      </c>
      <c r="L84" s="54">
        <v>0</v>
      </c>
      <c r="M84" s="54">
        <v>40613.850103765835</v>
      </c>
      <c r="N84" s="54">
        <v>0</v>
      </c>
      <c r="O84" s="54">
        <v>0</v>
      </c>
      <c r="P84" s="54">
        <v>15060.692093657826</v>
      </c>
      <c r="Q84" s="54">
        <v>25553.158010108014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34545.888019500249</v>
      </c>
      <c r="L85" s="54">
        <v>0</v>
      </c>
      <c r="M85" s="54">
        <v>34545.888019500249</v>
      </c>
      <c r="N85" s="54">
        <v>0</v>
      </c>
      <c r="O85" s="54">
        <v>0</v>
      </c>
      <c r="P85" s="54">
        <v>8992.7300093922422</v>
      </c>
      <c r="Q85" s="54">
        <v>25553.158010108014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6067.962084265585</v>
      </c>
      <c r="L86" s="54">
        <v>0</v>
      </c>
      <c r="M86" s="54">
        <v>6067.962084265585</v>
      </c>
      <c r="N86" s="54">
        <v>0</v>
      </c>
      <c r="O86" s="54">
        <v>0</v>
      </c>
      <c r="P86" s="54">
        <v>6067.962084265585</v>
      </c>
      <c r="Q86" s="54">
        <v>0</v>
      </c>
    </row>
    <row r="87" spans="1:17" s="20" customFormat="1" ht="27.6" customHeight="1" x14ac:dyDescent="0.25">
      <c r="A87" s="54">
        <v>130.80176119406764</v>
      </c>
      <c r="B87" s="54">
        <v>0</v>
      </c>
      <c r="C87" s="54">
        <v>0</v>
      </c>
      <c r="D87" s="54">
        <v>0</v>
      </c>
      <c r="E87" s="54">
        <v>130.80176119406764</v>
      </c>
      <c r="F87" s="54">
        <v>-0.86079000000000006</v>
      </c>
      <c r="G87" s="54">
        <f t="shared" ref="G87" si="7">E87+F87</f>
        <v>129.94097119406763</v>
      </c>
      <c r="H87" s="43"/>
      <c r="I87" s="33" t="s">
        <v>54</v>
      </c>
      <c r="J87" s="56" t="s">
        <v>145</v>
      </c>
      <c r="K87" s="54">
        <f t="shared" si="3"/>
        <v>129.94097119406763</v>
      </c>
      <c r="L87" s="54">
        <v>0</v>
      </c>
      <c r="M87" s="54">
        <v>129.94097119406763</v>
      </c>
      <c r="N87" s="54">
        <v>23.848293212615108</v>
      </c>
      <c r="O87" s="54">
        <v>93.18332727225274</v>
      </c>
      <c r="P87" s="54">
        <v>0</v>
      </c>
      <c r="Q87" s="54">
        <v>12.909350709199799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10544.004895654098</v>
      </c>
      <c r="L88" s="54">
        <v>0</v>
      </c>
      <c r="M88" s="54">
        <v>10544.004895654098</v>
      </c>
      <c r="N88" s="54">
        <v>2532.7978059287989</v>
      </c>
      <c r="O88" s="54">
        <v>-1862.2675639887734</v>
      </c>
      <c r="P88" s="54">
        <v>4240.2741165022053</v>
      </c>
      <c r="Q88" s="54">
        <v>5633.2005372119238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2014.2828229742081</v>
      </c>
      <c r="L89" s="54">
        <v>0</v>
      </c>
      <c r="M89" s="54">
        <v>2014.2828229742081</v>
      </c>
      <c r="N89" s="54">
        <v>-1426.9233152804782</v>
      </c>
      <c r="O89" s="54">
        <v>-2345.1714196389398</v>
      </c>
      <c r="P89" s="54">
        <v>1977.7959111880491</v>
      </c>
      <c r="Q89" s="54">
        <v>3808.5816467056347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3692.2491164907797</v>
      </c>
      <c r="L90" s="54">
        <v>3692.2491164907797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3808.5816467056347</v>
      </c>
      <c r="B94" s="54">
        <v>1977.7959111880491</v>
      </c>
      <c r="C94" s="54">
        <v>-2345.1714196389398</v>
      </c>
      <c r="D94" s="54">
        <v>-1426.9233152804782</v>
      </c>
      <c r="E94" s="54">
        <v>2014.2828229742081</v>
      </c>
      <c r="F94" s="54">
        <v>0</v>
      </c>
      <c r="G94" s="54">
        <f t="shared" ref="G94:G99" si="8">E94+F94</f>
        <v>2014.2828229742081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3692.2491164907797</v>
      </c>
      <c r="G95" s="54">
        <f t="shared" si="8"/>
        <v>3692.2491164907797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327.14788359550369</v>
      </c>
      <c r="B96" s="54">
        <v>-70.732147774539172</v>
      </c>
      <c r="C96" s="54">
        <v>0.46866036001137745</v>
      </c>
      <c r="D96" s="54">
        <v>521.37982235096479</v>
      </c>
      <c r="E96" s="54">
        <v>778.26421853194074</v>
      </c>
      <c r="F96" s="54">
        <v>288.37909974691149</v>
      </c>
      <c r="G96" s="54">
        <f t="shared" si="8"/>
        <v>1066.6433182788523</v>
      </c>
      <c r="H96" s="43"/>
      <c r="I96" s="33" t="s">
        <v>57</v>
      </c>
      <c r="J96" s="56" t="s">
        <v>151</v>
      </c>
      <c r="K96" s="54">
        <f t="shared" ref="K96:K109" si="9">L96+M96</f>
        <v>1066.6433182788523</v>
      </c>
      <c r="L96" s="54">
        <v>38.507625478391397</v>
      </c>
      <c r="M96" s="54">
        <v>1028.1356928004609</v>
      </c>
      <c r="N96" s="54">
        <v>-268.27313389555542</v>
      </c>
      <c r="O96" s="54">
        <v>0.46866036001137745</v>
      </c>
      <c r="P96" s="54">
        <v>1013.0151626778426</v>
      </c>
      <c r="Q96" s="54">
        <v>282.92500365816238</v>
      </c>
    </row>
    <row r="97" spans="1:17" s="17" customFormat="1" ht="13.35" customHeight="1" x14ac:dyDescent="0.25">
      <c r="A97" s="54">
        <v>0</v>
      </c>
      <c r="B97" s="54">
        <v>141.05812637</v>
      </c>
      <c r="C97" s="54">
        <v>0</v>
      </c>
      <c r="D97" s="54">
        <v>0</v>
      </c>
      <c r="E97" s="54">
        <v>141.05812637</v>
      </c>
      <c r="F97" s="54">
        <v>0</v>
      </c>
      <c r="G97" s="54">
        <f t="shared" si="8"/>
        <v>141.05812637</v>
      </c>
      <c r="H97" s="42"/>
      <c r="I97" s="35" t="s">
        <v>58</v>
      </c>
      <c r="J97" s="58" t="s">
        <v>152</v>
      </c>
      <c r="K97" s="54">
        <f t="shared" si="9"/>
        <v>141.05812637</v>
      </c>
      <c r="L97" s="54">
        <v>0</v>
      </c>
      <c r="M97" s="54">
        <v>141.05812637</v>
      </c>
      <c r="N97" s="54">
        <v>0</v>
      </c>
      <c r="O97" s="54">
        <v>0</v>
      </c>
      <c r="P97" s="54">
        <v>0</v>
      </c>
      <c r="Q97" s="54">
        <v>141.05812637</v>
      </c>
    </row>
    <row r="98" spans="1:17" s="17" customFormat="1" ht="13.35" customHeight="1" x14ac:dyDescent="0.25">
      <c r="A98" s="54">
        <v>200.81277534921998</v>
      </c>
      <c r="B98" s="54">
        <v>37.615381597151234</v>
      </c>
      <c r="C98" s="54">
        <v>0</v>
      </c>
      <c r="D98" s="54">
        <v>462.06703742232622</v>
      </c>
      <c r="E98" s="54">
        <v>700.49519436869741</v>
      </c>
      <c r="F98" s="54">
        <v>257.30172907214165</v>
      </c>
      <c r="G98" s="54">
        <f t="shared" si="8"/>
        <v>957.79692344083901</v>
      </c>
      <c r="H98" s="42"/>
      <c r="I98" s="35" t="s">
        <v>59</v>
      </c>
      <c r="J98" s="58" t="s">
        <v>153</v>
      </c>
      <c r="K98" s="54">
        <f t="shared" si="9"/>
        <v>957.79692344083912</v>
      </c>
      <c r="L98" s="54">
        <v>37.615381597151234</v>
      </c>
      <c r="M98" s="54">
        <v>920.18154184368791</v>
      </c>
      <c r="N98" s="54">
        <v>0</v>
      </c>
      <c r="O98" s="54">
        <v>0</v>
      </c>
      <c r="P98" s="54">
        <v>920.18154184368791</v>
      </c>
      <c r="Q98" s="54">
        <v>0</v>
      </c>
    </row>
    <row r="99" spans="1:17" s="20" customFormat="1" ht="13.35" customHeight="1" x14ac:dyDescent="0.25">
      <c r="A99" s="54">
        <v>126.33510824628374</v>
      </c>
      <c r="B99" s="54">
        <v>-249.4056557416904</v>
      </c>
      <c r="C99" s="54">
        <v>0.46866036001137745</v>
      </c>
      <c r="D99" s="54">
        <v>59.312784928638564</v>
      </c>
      <c r="E99" s="54">
        <v>-63.289102206756681</v>
      </c>
      <c r="F99" s="54">
        <v>31.077370674769831</v>
      </c>
      <c r="G99" s="54">
        <f t="shared" si="8"/>
        <v>-32.21173153198685</v>
      </c>
      <c r="H99" s="42"/>
      <c r="I99" s="35" t="s">
        <v>60</v>
      </c>
      <c r="J99" s="58" t="s">
        <v>154</v>
      </c>
      <c r="K99" s="54">
        <f t="shared" si="9"/>
        <v>-32.211731531986857</v>
      </c>
      <c r="L99" s="54">
        <v>0.89224388124016119</v>
      </c>
      <c r="M99" s="54">
        <v>-33.103975413227019</v>
      </c>
      <c r="N99" s="54">
        <v>-268.27313389555542</v>
      </c>
      <c r="O99" s="54">
        <v>0.46866036001137745</v>
      </c>
      <c r="P99" s="54">
        <v>92.833620834154615</v>
      </c>
      <c r="Q99" s="54">
        <v>141.86687728816236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5706.5319394649923</v>
      </c>
      <c r="L100" s="54">
        <v>3942.1205907592735</v>
      </c>
      <c r="M100" s="54">
        <v>1764.4113487057191</v>
      </c>
      <c r="N100" s="54">
        <v>-637.27035903395461</v>
      </c>
      <c r="O100" s="54">
        <v>-2345.1714196389198</v>
      </c>
      <c r="P100" s="54">
        <v>894.0486007356634</v>
      </c>
      <c r="Q100" s="54">
        <v>3852.8045266429767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3852.8045266429767</v>
      </c>
      <c r="B102" s="54">
        <v>894.0486007356634</v>
      </c>
      <c r="C102" s="54">
        <v>-2345.1714196389198</v>
      </c>
      <c r="D102" s="54">
        <v>-637.27035903395461</v>
      </c>
      <c r="E102" s="54">
        <v>1764.4113487057191</v>
      </c>
      <c r="F102" s="54">
        <v>3942.1205907592735</v>
      </c>
      <c r="G102" s="54">
        <f t="shared" ref="G102" si="10">E102+F102</f>
        <v>5706.5319394649923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14236.254012144744</v>
      </c>
      <c r="L103" s="54">
        <v>0</v>
      </c>
      <c r="M103" s="54">
        <v>14236.254012144744</v>
      </c>
      <c r="N103" s="54">
        <v>5350.7963572922044</v>
      </c>
      <c r="O103" s="54">
        <v>888.22978039001441</v>
      </c>
      <c r="P103" s="54">
        <v>3742.7653950909316</v>
      </c>
      <c r="Q103" s="54">
        <v>4254.4624793715911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14379.81653537802</v>
      </c>
      <c r="L104" s="54">
        <v>0</v>
      </c>
      <c r="M104" s="54">
        <v>14379.81653537802</v>
      </c>
      <c r="N104" s="54">
        <v>5494.9076249990849</v>
      </c>
      <c r="O104" s="54">
        <v>888.22978039001441</v>
      </c>
      <c r="P104" s="54">
        <v>3741.6884405309315</v>
      </c>
      <c r="Q104" s="54">
        <v>4254.9906894579926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-20.170695193694876</v>
      </c>
      <c r="L105" s="54">
        <v>0</v>
      </c>
      <c r="M105" s="54">
        <v>-20.170695193694876</v>
      </c>
      <c r="N105" s="54">
        <v>-19.642485107293918</v>
      </c>
      <c r="O105" s="54">
        <v>0</v>
      </c>
      <c r="P105" s="54">
        <v>0</v>
      </c>
      <c r="Q105" s="54">
        <v>-0.52821008640096456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-123.39182803958556</v>
      </c>
      <c r="L106" s="54">
        <v>0</v>
      </c>
      <c r="M106" s="54">
        <v>-123.39182803958556</v>
      </c>
      <c r="N106" s="54">
        <v>-124.46878259958557</v>
      </c>
      <c r="O106" s="54">
        <v>0</v>
      </c>
      <c r="P106" s="54">
        <v>1.0769545600000003</v>
      </c>
      <c r="Q106" s="54">
        <v>0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8529.7220726798896</v>
      </c>
      <c r="L107" s="54">
        <v>0</v>
      </c>
      <c r="M107" s="54">
        <v>8529.7220726798896</v>
      </c>
      <c r="N107" s="54">
        <v>3959.721121209277</v>
      </c>
      <c r="O107" s="54">
        <v>482.90385565016652</v>
      </c>
      <c r="P107" s="54">
        <v>2262.4782053141562</v>
      </c>
      <c r="Q107" s="54">
        <v>1824.6188905062891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-693.28178445874528</v>
      </c>
      <c r="M108" s="54">
        <v>693.28178445874516</v>
      </c>
      <c r="N108" s="54">
        <v>472.63670835682382</v>
      </c>
      <c r="O108" s="54">
        <v>65.2942228835538</v>
      </c>
      <c r="P108" s="54">
        <v>100.28743731043204</v>
      </c>
      <c r="Q108" s="54">
        <v>55.063415907935507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7.1850081440061331E-11</v>
      </c>
      <c r="L109" s="52">
        <v>4635.4023752180592</v>
      </c>
      <c r="M109" s="52">
        <v>-4635.4023752179874</v>
      </c>
      <c r="N109" s="52">
        <v>-2500.9823034737169</v>
      </c>
      <c r="O109" s="52">
        <v>-2815.7915672623176</v>
      </c>
      <c r="P109" s="52">
        <v>-686.52602635154153</v>
      </c>
      <c r="Q109" s="52">
        <v>1367.8975218697349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216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3599.2697397058696</v>
      </c>
      <c r="B10" s="54">
        <v>2891.3724547229331</v>
      </c>
      <c r="C10" s="54">
        <v>11536.473027291424</v>
      </c>
      <c r="D10" s="54">
        <v>15660.357020938431</v>
      </c>
      <c r="E10" s="54">
        <v>33687.47224265866</v>
      </c>
      <c r="F10" s="54">
        <v>0</v>
      </c>
      <c r="G10" s="54">
        <f>E10+F10</f>
        <v>33687.47224265866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2184.032843705399</v>
      </c>
      <c r="B11" s="54">
        <v>214.94422409778412</v>
      </c>
      <c r="C11" s="54">
        <v>11536.473027291424</v>
      </c>
      <c r="D11" s="54">
        <v>15601.415325713513</v>
      </c>
      <c r="E11" s="54">
        <v>29536.865420808121</v>
      </c>
      <c r="F11" s="54">
        <v>0</v>
      </c>
      <c r="G11" s="54">
        <f t="shared" ref="G11:G17" si="0">E11+F11</f>
        <v>29536.865420808121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1101.6562552318996</v>
      </c>
      <c r="B12" s="54">
        <v>15.757912300739894</v>
      </c>
      <c r="C12" s="54">
        <v>0</v>
      </c>
      <c r="D12" s="54">
        <v>58.941695224917225</v>
      </c>
      <c r="E12" s="54">
        <v>1176.3558627575567</v>
      </c>
      <c r="F12" s="54">
        <v>0</v>
      </c>
      <c r="G12" s="54">
        <f t="shared" si="0"/>
        <v>1176.3558627575567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313.58064076857096</v>
      </c>
      <c r="B13" s="54">
        <v>2660.670318324409</v>
      </c>
      <c r="C13" s="54">
        <v>0</v>
      </c>
      <c r="D13" s="54">
        <v>0</v>
      </c>
      <c r="E13" s="54">
        <v>2974.2509590929803</v>
      </c>
      <c r="F13" s="54">
        <v>0</v>
      </c>
      <c r="G13" s="54">
        <f t="shared" si="0"/>
        <v>2974.2509590929803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1756.5375847688074</v>
      </c>
      <c r="F14" s="54">
        <v>0</v>
      </c>
      <c r="G14" s="54">
        <f t="shared" si="0"/>
        <v>1756.5375847688074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16632.307371997242</v>
      </c>
      <c r="G15" s="54">
        <f t="shared" si="0"/>
        <v>16632.307371997242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8510.0311108512324</v>
      </c>
      <c r="G16" s="54">
        <f t="shared" si="0"/>
        <v>8510.0311108512324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8122.2762611460075</v>
      </c>
      <c r="G17" s="54">
        <f t="shared" si="0"/>
        <v>8122.2762611460075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18094.800095817718</v>
      </c>
      <c r="L18" s="54">
        <v>0</v>
      </c>
      <c r="M18" s="54">
        <v>18094.800095817718</v>
      </c>
      <c r="N18" s="54">
        <v>8662.6696630880997</v>
      </c>
      <c r="O18" s="54">
        <v>7875.1014066093685</v>
      </c>
      <c r="P18" s="54">
        <v>695.4068998843909</v>
      </c>
      <c r="Q18" s="54">
        <v>861.6221262358564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20163.417132794759</v>
      </c>
      <c r="L19" s="54">
        <v>20163.417132794759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6860.3716522416562</v>
      </c>
      <c r="L20" s="54">
        <v>6860.3716522416562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13303.045480553103</v>
      </c>
      <c r="L21" s="54">
        <v>13303.045480553103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17349.20973160975</v>
      </c>
      <c r="L22" s="54">
        <v>0</v>
      </c>
      <c r="M22" s="54">
        <v>17349.20973160975</v>
      </c>
      <c r="N22" s="54">
        <v>6997.6873578503282</v>
      </c>
      <c r="O22" s="54">
        <v>3661.3716206820554</v>
      </c>
      <c r="P22" s="54">
        <v>2195.9655548385426</v>
      </c>
      <c r="Q22" s="54">
        <v>2737.6476134700138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2027.3228243005058</v>
      </c>
      <c r="L23" s="54">
        <v>0</v>
      </c>
      <c r="M23" s="54">
        <v>2027.3228243005058</v>
      </c>
      <c r="N23" s="54">
        <v>890.78351951076741</v>
      </c>
      <c r="O23" s="54">
        <v>225.73928046425502</v>
      </c>
      <c r="P23" s="54">
        <v>336.61912650471561</v>
      </c>
      <c r="Q23" s="54">
        <v>574.18089782076777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11790.777146511726</v>
      </c>
      <c r="L24" s="54">
        <v>-3531.1097607975198</v>
      </c>
      <c r="M24" s="54">
        <v>15321.886907309245</v>
      </c>
      <c r="N24" s="54">
        <v>6106.9038383395591</v>
      </c>
      <c r="O24" s="54">
        <v>3435.6323402178009</v>
      </c>
      <c r="P24" s="54">
        <v>1859.3464283338267</v>
      </c>
      <c r="Q24" s="54">
        <v>2163.4667156492455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2737.6476134700138</v>
      </c>
      <c r="B28" s="54">
        <v>2195.9655548385426</v>
      </c>
      <c r="C28" s="54">
        <v>3661.3716206820554</v>
      </c>
      <c r="D28" s="54">
        <v>6997.6873578503282</v>
      </c>
      <c r="E28" s="54">
        <v>17349.20973160975</v>
      </c>
      <c r="F28" s="54">
        <v>0</v>
      </c>
      <c r="G28" s="54">
        <f t="shared" ref="G28:G29" si="2">E28+F28</f>
        <v>17349.20973160975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2163.466715649246</v>
      </c>
      <c r="B29" s="54">
        <v>1859.3464283338271</v>
      </c>
      <c r="C29" s="54">
        <v>3435.6323402178004</v>
      </c>
      <c r="D29" s="54">
        <v>6106.9038383395609</v>
      </c>
      <c r="E29" s="54">
        <v>15321.886907309245</v>
      </c>
      <c r="F29" s="54">
        <v>-3531.1097607975198</v>
      </c>
      <c r="G29" s="54">
        <f t="shared" si="2"/>
        <v>11790.777146511726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8885.663016084276</v>
      </c>
      <c r="L30" s="54">
        <v>675.00309873197727</v>
      </c>
      <c r="M30" s="54">
        <v>8210.6599173522991</v>
      </c>
      <c r="N30" s="54">
        <v>4223.4607673610117</v>
      </c>
      <c r="O30" s="54">
        <v>1554.9945255928981</v>
      </c>
      <c r="P30" s="54">
        <v>1832.3580887615351</v>
      </c>
      <c r="Q30" s="54">
        <v>599.84653563685436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7634.4503809417874</v>
      </c>
      <c r="L31" s="54">
        <v>549.11551397384983</v>
      </c>
      <c r="M31" s="54">
        <v>7085.3348669679381</v>
      </c>
      <c r="N31" s="54">
        <v>3748.6164613793208</v>
      </c>
      <c r="O31" s="54">
        <v>1365.4271583215673</v>
      </c>
      <c r="P31" s="54">
        <v>1434.8843647512294</v>
      </c>
      <c r="Q31" s="54">
        <v>536.40688251582162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1251.2126351424877</v>
      </c>
      <c r="L32" s="54">
        <v>125.88758475812737</v>
      </c>
      <c r="M32" s="54">
        <v>1125.3250503843603</v>
      </c>
      <c r="N32" s="54">
        <v>474.84430598169075</v>
      </c>
      <c r="O32" s="54">
        <v>189.56736727133111</v>
      </c>
      <c r="P32" s="54">
        <v>397.47372401030566</v>
      </c>
      <c r="Q32" s="54">
        <v>63.439653121032833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2091.4148989932</v>
      </c>
      <c r="L33" s="54">
        <v>0</v>
      </c>
      <c r="M33" s="54">
        <v>2091.4148989932</v>
      </c>
      <c r="N33" s="54">
        <v>12.66767955012387</v>
      </c>
      <c r="O33" s="54">
        <v>244.79200388604463</v>
      </c>
      <c r="P33" s="54">
        <v>0.92712257591119451</v>
      </c>
      <c r="Q33" s="54">
        <v>12.094151528235928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1820.9339414528843</v>
      </c>
      <c r="L34" s="54">
        <v>0</v>
      </c>
      <c r="M34" s="54">
        <v>1820.9339414528843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270.48095754031556</v>
      </c>
      <c r="L35" s="54">
        <v>0</v>
      </c>
      <c r="M35" s="54">
        <v>270.48095754031556</v>
      </c>
      <c r="N35" s="54">
        <v>12.66767955012387</v>
      </c>
      <c r="O35" s="54">
        <v>244.79200388604463</v>
      </c>
      <c r="P35" s="54">
        <v>0.92712257591119451</v>
      </c>
      <c r="Q35" s="54">
        <v>12.094151528235928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236.88012482155165</v>
      </c>
      <c r="L36" s="54">
        <v>0</v>
      </c>
      <c r="M36" s="54">
        <v>236.88012482155165</v>
      </c>
      <c r="N36" s="54">
        <v>91.339335533815628</v>
      </c>
      <c r="O36" s="54">
        <v>0</v>
      </c>
      <c r="P36" s="54">
        <v>0.29948113406329718</v>
      </c>
      <c r="Q36" s="54">
        <v>80.844951469595657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64.396356684077048</v>
      </c>
      <c r="L37" s="54">
        <v>0</v>
      </c>
      <c r="M37" s="54">
        <v>64.396356684077048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172.48376813747458</v>
      </c>
      <c r="L38" s="54">
        <v>0</v>
      </c>
      <c r="M38" s="54">
        <v>172.48376813747458</v>
      </c>
      <c r="N38" s="54">
        <v>91.339335533815628</v>
      </c>
      <c r="O38" s="54">
        <v>0</v>
      </c>
      <c r="P38" s="54">
        <v>0.29948113406329718</v>
      </c>
      <c r="Q38" s="54">
        <v>80.844951469595657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7284.0150400858001</v>
      </c>
      <c r="L39" s="54">
        <v>0</v>
      </c>
      <c r="M39" s="54">
        <v>7284.0150400858001</v>
      </c>
      <c r="N39" s="54">
        <v>2852.8982464730079</v>
      </c>
      <c r="O39" s="54">
        <v>1861.5850912031131</v>
      </c>
      <c r="P39" s="54">
        <v>362.97982463515939</v>
      </c>
      <c r="Q39" s="54">
        <v>2206.5518777745187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6531.7214787743442</v>
      </c>
      <c r="L40" s="54">
        <v>0</v>
      </c>
      <c r="M40" s="54">
        <v>6531.7214787743442</v>
      </c>
      <c r="N40" s="54">
        <v>2852.8982464730079</v>
      </c>
      <c r="O40" s="54">
        <v>1861.5850912031131</v>
      </c>
      <c r="P40" s="54">
        <v>362.97982463515939</v>
      </c>
      <c r="Q40" s="54">
        <v>1454.2583164630646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752.2935613114538</v>
      </c>
      <c r="L41" s="54">
        <v>0</v>
      </c>
      <c r="M41" s="54">
        <v>752.2935613114538</v>
      </c>
      <c r="N41" s="54">
        <v>0</v>
      </c>
      <c r="O41" s="54">
        <v>0</v>
      </c>
      <c r="P41" s="54">
        <v>0</v>
      </c>
      <c r="Q41" s="54">
        <v>752.2935613114538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5256.6922157852941</v>
      </c>
      <c r="L42" s="54">
        <v>0</v>
      </c>
      <c r="M42" s="54">
        <v>5256.6922157852941</v>
      </c>
      <c r="N42" s="54">
        <v>1962.1147269622406</v>
      </c>
      <c r="O42" s="54">
        <v>1635.8458107388581</v>
      </c>
      <c r="P42" s="54">
        <v>26.36069813044378</v>
      </c>
      <c r="Q42" s="54">
        <v>1632.370979953751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2206.5518777745187</v>
      </c>
      <c r="B44" s="54">
        <v>362.97982463515939</v>
      </c>
      <c r="C44" s="54">
        <v>1861.5850912031131</v>
      </c>
      <c r="D44" s="54">
        <v>2852.8982464730079</v>
      </c>
      <c r="E44" s="54">
        <v>7284.0150400858001</v>
      </c>
      <c r="F44" s="54">
        <v>0</v>
      </c>
      <c r="G44" s="54">
        <f>E44+F44</f>
        <v>7284.0150400858001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1632.370979953751</v>
      </c>
      <c r="B45" s="54">
        <v>26.36069813044378</v>
      </c>
      <c r="C45" s="54">
        <v>1635.8458107388581</v>
      </c>
      <c r="D45" s="54">
        <v>1962.1147269622406</v>
      </c>
      <c r="E45" s="54">
        <v>5256.6922157852941</v>
      </c>
      <c r="F45" s="54">
        <v>0</v>
      </c>
      <c r="G45" s="54">
        <f t="shared" ref="G45:G60" si="4">E45+F45</f>
        <v>5256.6922157852941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6664.703771061867</v>
      </c>
      <c r="B46" s="54">
        <v>0</v>
      </c>
      <c r="C46" s="54">
        <v>0</v>
      </c>
      <c r="D46" s="54">
        <v>0</v>
      </c>
      <c r="E46" s="54">
        <v>6664.703771061867</v>
      </c>
      <c r="F46" s="54">
        <v>2220.95924502241</v>
      </c>
      <c r="G46" s="54">
        <f t="shared" si="4"/>
        <v>8885.663016084276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5659.7277999977532</v>
      </c>
      <c r="B47" s="54">
        <v>0</v>
      </c>
      <c r="C47" s="54">
        <v>0</v>
      </c>
      <c r="D47" s="54">
        <v>0</v>
      </c>
      <c r="E47" s="54">
        <v>5659.7277999977532</v>
      </c>
      <c r="F47" s="54">
        <v>1974.7225809440365</v>
      </c>
      <c r="G47" s="54">
        <f t="shared" si="4"/>
        <v>7634.4503809417893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1004.9759710641138</v>
      </c>
      <c r="B48" s="54">
        <v>0</v>
      </c>
      <c r="C48" s="54">
        <v>0</v>
      </c>
      <c r="D48" s="54">
        <v>0</v>
      </c>
      <c r="E48" s="54">
        <v>1004.9759710641138</v>
      </c>
      <c r="F48" s="54">
        <v>246.23666407837391</v>
      </c>
      <c r="G48" s="54">
        <f t="shared" si="4"/>
        <v>1251.2126351424877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2063.422115892597</v>
      </c>
      <c r="C49" s="54">
        <v>0</v>
      </c>
      <c r="D49" s="54">
        <v>0</v>
      </c>
      <c r="E49" s="54">
        <v>2063.422115892597</v>
      </c>
      <c r="F49" s="54">
        <v>27.99278310060263</v>
      </c>
      <c r="G49" s="54">
        <f t="shared" si="4"/>
        <v>2091.4148989931996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1794.4936659192315</v>
      </c>
      <c r="C50" s="54">
        <v>0</v>
      </c>
      <c r="D50" s="54">
        <v>0</v>
      </c>
      <c r="E50" s="54">
        <v>1794.4936659192315</v>
      </c>
      <c r="F50" s="54">
        <v>26.440275533652787</v>
      </c>
      <c r="G50" s="54">
        <f t="shared" si="4"/>
        <v>1820.9339414528843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268.92844997336573</v>
      </c>
      <c r="C51" s="54">
        <v>0</v>
      </c>
      <c r="D51" s="54">
        <v>0</v>
      </c>
      <c r="E51" s="54">
        <v>268.92844997336573</v>
      </c>
      <c r="F51" s="54">
        <v>1.5525075669498434</v>
      </c>
      <c r="G51" s="54">
        <f t="shared" si="4"/>
        <v>270.48095754031556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236.88012482155165</v>
      </c>
      <c r="L52" s="54">
        <v>39.317435591064928</v>
      </c>
      <c r="M52" s="54">
        <v>197.56268923048671</v>
      </c>
      <c r="N52" s="54">
        <v>0</v>
      </c>
      <c r="O52" s="54">
        <v>0</v>
      </c>
      <c r="P52" s="54">
        <v>197.56268923048671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64.396356684077048</v>
      </c>
      <c r="L53" s="54">
        <v>16.368409440776997</v>
      </c>
      <c r="M53" s="54">
        <v>48.027947243300048</v>
      </c>
      <c r="N53" s="54">
        <v>0</v>
      </c>
      <c r="O53" s="54">
        <v>0</v>
      </c>
      <c r="P53" s="54">
        <v>48.027947243300048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172.48376813747461</v>
      </c>
      <c r="L54" s="54">
        <v>22.949026150287935</v>
      </c>
      <c r="M54" s="54">
        <v>149.53474198718666</v>
      </c>
      <c r="N54" s="54">
        <v>0</v>
      </c>
      <c r="O54" s="54">
        <v>0</v>
      </c>
      <c r="P54" s="54">
        <v>149.53474198718666</v>
      </c>
      <c r="Q54" s="54">
        <v>0</v>
      </c>
    </row>
    <row r="55" spans="1:17" s="22" customFormat="1" ht="13.35" customHeight="1" x14ac:dyDescent="0.25">
      <c r="A55" s="54">
        <v>642.5579288972873</v>
      </c>
      <c r="B55" s="54">
        <v>375.08708330947246</v>
      </c>
      <c r="C55" s="54">
        <v>55902.722563457486</v>
      </c>
      <c r="D55" s="54">
        <v>819.13354690279789</v>
      </c>
      <c r="E55" s="54">
        <v>57739.501122567046</v>
      </c>
      <c r="F55" s="54">
        <v>46507.942678765459</v>
      </c>
      <c r="G55" s="54">
        <f t="shared" si="4"/>
        <v>104247.4438013325</v>
      </c>
      <c r="H55" s="43"/>
      <c r="I55" s="33" t="s">
        <v>32</v>
      </c>
      <c r="J55" s="56" t="s">
        <v>121</v>
      </c>
      <c r="K55" s="54">
        <f t="shared" si="3"/>
        <v>104247.4438013325</v>
      </c>
      <c r="L55" s="54">
        <v>46065.463673783124</v>
      </c>
      <c r="M55" s="54">
        <v>58181.980127549381</v>
      </c>
      <c r="N55" s="54">
        <v>1774.4199787075745</v>
      </c>
      <c r="O55" s="54">
        <v>56119.513376726078</v>
      </c>
      <c r="P55" s="54">
        <v>64.406445617997818</v>
      </c>
      <c r="Q55" s="54">
        <v>223.64032649773449</v>
      </c>
    </row>
    <row r="56" spans="1:17" s="22" customFormat="1" ht="13.35" customHeight="1" x14ac:dyDescent="0.25">
      <c r="A56" s="54">
        <v>440.26691578848732</v>
      </c>
      <c r="B56" s="54">
        <v>240.65572788378915</v>
      </c>
      <c r="C56" s="54">
        <v>43745.526607756103</v>
      </c>
      <c r="D56" s="54">
        <v>509.83752130246376</v>
      </c>
      <c r="E56" s="54">
        <v>44936.286772730833</v>
      </c>
      <c r="F56" s="54">
        <v>18069.902096404807</v>
      </c>
      <c r="G56" s="54">
        <f t="shared" si="4"/>
        <v>63006.188869135643</v>
      </c>
      <c r="H56" s="42"/>
      <c r="I56" s="35" t="s">
        <v>33</v>
      </c>
      <c r="J56" s="58" t="s">
        <v>122</v>
      </c>
      <c r="K56" s="54">
        <f t="shared" si="3"/>
        <v>63006.188869135658</v>
      </c>
      <c r="L56" s="54">
        <v>34405.23667100336</v>
      </c>
      <c r="M56" s="54">
        <v>28600.952198132294</v>
      </c>
      <c r="N56" s="54">
        <v>736.43506109206578</v>
      </c>
      <c r="O56" s="54">
        <v>27580.428235464831</v>
      </c>
      <c r="P56" s="54">
        <v>64.241756563240628</v>
      </c>
      <c r="Q56" s="54">
        <v>219.84714501215061</v>
      </c>
    </row>
    <row r="57" spans="1:17" s="22" customFormat="1" ht="13.35" customHeight="1" x14ac:dyDescent="0.25">
      <c r="A57" s="54">
        <v>87.510012926910747</v>
      </c>
      <c r="B57" s="54">
        <v>75.3780030937112</v>
      </c>
      <c r="C57" s="54">
        <v>11184.350796611729</v>
      </c>
      <c r="D57" s="54">
        <v>189.32061330099046</v>
      </c>
      <c r="E57" s="54">
        <v>11536.559425933339</v>
      </c>
      <c r="F57" s="54">
        <v>9839.6612560270878</v>
      </c>
      <c r="G57" s="54">
        <f t="shared" si="4"/>
        <v>21376.220681960425</v>
      </c>
      <c r="H57" s="42"/>
      <c r="I57" s="45" t="s">
        <v>34</v>
      </c>
      <c r="J57" s="58" t="s">
        <v>123</v>
      </c>
      <c r="K57" s="54">
        <f t="shared" si="3"/>
        <v>21376.220681960429</v>
      </c>
      <c r="L57" s="54">
        <v>10922.458730339622</v>
      </c>
      <c r="M57" s="54">
        <v>10453.761951620807</v>
      </c>
      <c r="N57" s="54">
        <v>658.25496865760886</v>
      </c>
      <c r="O57" s="54">
        <v>9795.5069829631993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412.75178237584134</v>
      </c>
      <c r="D58" s="54">
        <v>95.364645870872266</v>
      </c>
      <c r="E58" s="54">
        <v>508.1164282467135</v>
      </c>
      <c r="F58" s="54">
        <v>3301.605173204623</v>
      </c>
      <c r="G58" s="54">
        <f t="shared" si="4"/>
        <v>3809.7216014513365</v>
      </c>
      <c r="H58" s="42"/>
      <c r="I58" s="35" t="s">
        <v>35</v>
      </c>
      <c r="J58" s="58" t="s">
        <v>124</v>
      </c>
      <c r="K58" s="54">
        <f t="shared" si="3"/>
        <v>3809.7216014513365</v>
      </c>
      <c r="L58" s="54">
        <v>508.11642824671355</v>
      </c>
      <c r="M58" s="54">
        <v>3301.605173204623</v>
      </c>
      <c r="N58" s="54">
        <v>315.74744880935742</v>
      </c>
      <c r="O58" s="54">
        <v>2985.857724395265</v>
      </c>
      <c r="P58" s="54">
        <v>0</v>
      </c>
      <c r="Q58" s="54">
        <v>9.2395610857923003E-33</v>
      </c>
    </row>
    <row r="59" spans="1:17" s="22" customFormat="1" ht="13.35" customHeight="1" x14ac:dyDescent="0.25">
      <c r="A59" s="54">
        <v>114.74447833161099</v>
      </c>
      <c r="B59" s="54">
        <v>0.73547744507358792</v>
      </c>
      <c r="C59" s="54">
        <v>560.09337671382241</v>
      </c>
      <c r="D59" s="54">
        <v>18.671786364881033</v>
      </c>
      <c r="E59" s="54">
        <v>694.24511885538789</v>
      </c>
      <c r="F59" s="54">
        <v>15296.711996868216</v>
      </c>
      <c r="G59" s="54">
        <f t="shared" si="4"/>
        <v>15990.957115723604</v>
      </c>
      <c r="H59" s="42"/>
      <c r="I59" s="45" t="s">
        <v>36</v>
      </c>
      <c r="J59" s="46" t="s">
        <v>170</v>
      </c>
      <c r="K59" s="54">
        <f t="shared" si="3"/>
        <v>15990.957115723604</v>
      </c>
      <c r="L59" s="54">
        <v>229.65184419343674</v>
      </c>
      <c r="M59" s="54">
        <v>15761.305271530167</v>
      </c>
      <c r="N59" s="54">
        <v>3.5853787967926798</v>
      </c>
      <c r="O59" s="54">
        <v>15757.719892733376</v>
      </c>
      <c r="P59" s="54">
        <v>0</v>
      </c>
      <c r="Q59" s="54">
        <v>0</v>
      </c>
    </row>
    <row r="60" spans="1:17" s="21" customFormat="1" ht="13.35" customHeight="1" x14ac:dyDescent="0.25">
      <c r="A60" s="54">
        <v>3.652185027818923E-2</v>
      </c>
      <c r="B60" s="54">
        <v>58.317874886898579</v>
      </c>
      <c r="C60" s="54">
        <v>1.4918062296973045E-32</v>
      </c>
      <c r="D60" s="54">
        <v>5.938980063590428</v>
      </c>
      <c r="E60" s="54">
        <v>64.293376800767177</v>
      </c>
      <c r="F60" s="54">
        <v>6.2156260718772657E-2</v>
      </c>
      <c r="G60" s="54">
        <f t="shared" si="4"/>
        <v>64.355533061485943</v>
      </c>
      <c r="H60" s="42"/>
      <c r="I60" s="35" t="s">
        <v>37</v>
      </c>
      <c r="J60" s="58" t="s">
        <v>125</v>
      </c>
      <c r="K60" s="54">
        <f t="shared" si="3"/>
        <v>64.355533061485957</v>
      </c>
      <c r="L60" s="54">
        <v>-1.5303901561287629E-34</v>
      </c>
      <c r="M60" s="54">
        <v>64.355533061485957</v>
      </c>
      <c r="N60" s="54">
        <v>60.397121351749732</v>
      </c>
      <c r="O60" s="54">
        <v>5.4116939516200911E-4</v>
      </c>
      <c r="P60" s="54">
        <v>0.16468905475720064</v>
      </c>
      <c r="Q60" s="54">
        <v>3.793181485583875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15372.099232827446</v>
      </c>
      <c r="L61" s="54">
        <v>0</v>
      </c>
      <c r="M61" s="54">
        <v>15372.099232827446</v>
      </c>
      <c r="N61" s="54">
        <v>1897.6118146682311</v>
      </c>
      <c r="O61" s="54">
        <v>1644.7942779345383</v>
      </c>
      <c r="P61" s="54">
        <v>2539.5198889887442</v>
      </c>
      <c r="Q61" s="54">
        <v>9290.1732512359376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13344.776408526941</v>
      </c>
      <c r="L62" s="54">
        <v>0</v>
      </c>
      <c r="M62" s="54">
        <v>13344.776408526941</v>
      </c>
      <c r="N62" s="54">
        <v>1006.8282951574637</v>
      </c>
      <c r="O62" s="54">
        <v>1419.0549974702833</v>
      </c>
      <c r="P62" s="54">
        <v>2202.9007624840287</v>
      </c>
      <c r="Q62" s="54">
        <v>8715.9923534151694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9290.1732512359376</v>
      </c>
      <c r="B64" s="54">
        <v>2539.5198889887442</v>
      </c>
      <c r="C64" s="54">
        <v>1644.7942779345383</v>
      </c>
      <c r="D64" s="54">
        <v>1897.6118146682311</v>
      </c>
      <c r="E64" s="54">
        <v>15372.099232827446</v>
      </c>
      <c r="F64" s="54">
        <v>0</v>
      </c>
      <c r="G64" s="54">
        <f t="shared" ref="G64:G77" si="5">E64+F64</f>
        <v>15372.099232827446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8715.9923534151694</v>
      </c>
      <c r="B65" s="54">
        <v>2202.9007624840287</v>
      </c>
      <c r="C65" s="54">
        <v>1419.0549974702833</v>
      </c>
      <c r="D65" s="54">
        <v>1006.8282951574637</v>
      </c>
      <c r="E65" s="54">
        <v>13344.776408526941</v>
      </c>
      <c r="F65" s="54">
        <v>0</v>
      </c>
      <c r="G65" s="54">
        <f t="shared" si="5"/>
        <v>13344.776408526941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2690.1230396655542</v>
      </c>
      <c r="C66" s="54">
        <v>0</v>
      </c>
      <c r="D66" s="54">
        <v>0</v>
      </c>
      <c r="E66" s="54">
        <v>2690.1230396655542</v>
      </c>
      <c r="F66" s="54">
        <v>52.223136163278042</v>
      </c>
      <c r="G66" s="54">
        <f t="shared" si="5"/>
        <v>2742.3461758288322</v>
      </c>
      <c r="H66" s="43"/>
      <c r="I66" s="33" t="s">
        <v>39</v>
      </c>
      <c r="J66" s="56" t="s">
        <v>127</v>
      </c>
      <c r="K66" s="54">
        <f t="shared" si="3"/>
        <v>2742.3461758288317</v>
      </c>
      <c r="L66" s="54">
        <v>165.01087355884565</v>
      </c>
      <c r="M66" s="54">
        <v>2577.3353022699862</v>
      </c>
      <c r="N66" s="54">
        <v>337.1136848758415</v>
      </c>
      <c r="O66" s="54">
        <v>1001.8054693387692</v>
      </c>
      <c r="P66" s="54">
        <v>1.227072947627535</v>
      </c>
      <c r="Q66" s="54">
        <v>1237.1890751077483</v>
      </c>
    </row>
    <row r="67" spans="1:17" s="17" customFormat="1" ht="13.35" customHeight="1" x14ac:dyDescent="0.25">
      <c r="A67" s="55">
        <v>0</v>
      </c>
      <c r="B67" s="55">
        <v>2555.3320657711101</v>
      </c>
      <c r="C67" s="55">
        <v>0</v>
      </c>
      <c r="D67" s="55">
        <v>0</v>
      </c>
      <c r="E67" s="55">
        <v>2555.3320657711101</v>
      </c>
      <c r="F67" s="55">
        <v>52.223136163278042</v>
      </c>
      <c r="G67" s="55">
        <f t="shared" si="5"/>
        <v>2607.5552019343882</v>
      </c>
      <c r="H67" s="42"/>
      <c r="I67" s="47" t="s">
        <v>40</v>
      </c>
      <c r="J67" s="63" t="s">
        <v>128</v>
      </c>
      <c r="K67" s="55">
        <f t="shared" si="3"/>
        <v>2607.5552019343882</v>
      </c>
      <c r="L67" s="55">
        <v>165.01087355884565</v>
      </c>
      <c r="M67" s="55">
        <v>2442.5443283755426</v>
      </c>
      <c r="N67" s="55">
        <v>304.53932324082956</v>
      </c>
      <c r="O67" s="55">
        <v>901.34540694825739</v>
      </c>
      <c r="P67" s="55">
        <v>0</v>
      </c>
      <c r="Q67" s="55">
        <v>1236.6595981864557</v>
      </c>
    </row>
    <row r="68" spans="1:17" s="17" customFormat="1" ht="13.35" customHeight="1" x14ac:dyDescent="0.25">
      <c r="A68" s="54">
        <v>0</v>
      </c>
      <c r="B68" s="54">
        <v>134.79097389444399</v>
      </c>
      <c r="C68" s="54">
        <v>0</v>
      </c>
      <c r="D68" s="54">
        <v>0</v>
      </c>
      <c r="E68" s="54">
        <v>134.79097389444399</v>
      </c>
      <c r="F68" s="54">
        <v>0</v>
      </c>
      <c r="G68" s="54">
        <f t="shared" si="5"/>
        <v>134.79097389444399</v>
      </c>
      <c r="H68" s="42"/>
      <c r="I68" s="35" t="s">
        <v>41</v>
      </c>
      <c r="J68" s="58" t="s">
        <v>129</v>
      </c>
      <c r="K68" s="54">
        <f t="shared" si="3"/>
        <v>134.79097389444402</v>
      </c>
      <c r="L68" s="54">
        <v>0</v>
      </c>
      <c r="M68" s="54">
        <v>134.79097389444402</v>
      </c>
      <c r="N68" s="54">
        <v>32.574361635011918</v>
      </c>
      <c r="O68" s="54">
        <v>100.46006239051189</v>
      </c>
      <c r="P68" s="54">
        <v>1.227072947627535</v>
      </c>
      <c r="Q68" s="54">
        <v>0.52947692129266777</v>
      </c>
    </row>
    <row r="69" spans="1:17" s="17" customFormat="1" ht="13.35" customHeight="1" x14ac:dyDescent="0.25">
      <c r="A69" s="54">
        <v>1.8768018760581948</v>
      </c>
      <c r="B69" s="54">
        <v>1946.8817955056375</v>
      </c>
      <c r="C69" s="54">
        <v>30.382381452213394</v>
      </c>
      <c r="D69" s="54">
        <v>132.95911295341023</v>
      </c>
      <c r="E69" s="54">
        <v>2112.1000917873193</v>
      </c>
      <c r="F69" s="54">
        <v>172.15854363979699</v>
      </c>
      <c r="G69" s="54">
        <f t="shared" si="5"/>
        <v>2284.2586354271161</v>
      </c>
      <c r="H69" s="42"/>
      <c r="I69" s="33" t="s">
        <v>42</v>
      </c>
      <c r="J69" s="56" t="s">
        <v>130</v>
      </c>
      <c r="K69" s="54">
        <f t="shared" si="3"/>
        <v>2284.2586354271161</v>
      </c>
      <c r="L69" s="54">
        <v>445.75003731616033</v>
      </c>
      <c r="M69" s="54">
        <v>1838.5085981109557</v>
      </c>
      <c r="N69" s="54">
        <v>0</v>
      </c>
      <c r="O69" s="54">
        <v>0</v>
      </c>
      <c r="P69" s="54">
        <v>0</v>
      </c>
      <c r="Q69" s="54">
        <v>1838.5085981109557</v>
      </c>
    </row>
    <row r="70" spans="1:17" s="18" customFormat="1" ht="13.35" customHeight="1" x14ac:dyDescent="0.25">
      <c r="A70" s="54">
        <v>2160.2870873002094</v>
      </c>
      <c r="B70" s="54">
        <v>0</v>
      </c>
      <c r="C70" s="54">
        <v>0</v>
      </c>
      <c r="D70" s="54">
        <v>0</v>
      </c>
      <c r="E70" s="54">
        <v>2160.2870873002094</v>
      </c>
      <c r="F70" s="54">
        <v>706.47649664999994</v>
      </c>
      <c r="G70" s="54">
        <f t="shared" si="5"/>
        <v>2866.7635839502091</v>
      </c>
      <c r="H70" s="42"/>
      <c r="I70" s="33" t="s">
        <v>43</v>
      </c>
      <c r="J70" s="56" t="s">
        <v>131</v>
      </c>
      <c r="K70" s="54">
        <f t="shared" si="3"/>
        <v>2866.7635839502095</v>
      </c>
      <c r="L70" s="54">
        <v>115.79269912902562</v>
      </c>
      <c r="M70" s="54">
        <v>2750.970884821184</v>
      </c>
      <c r="N70" s="54">
        <v>66.792318385788022</v>
      </c>
      <c r="O70" s="54">
        <v>91.558814756568879</v>
      </c>
      <c r="P70" s="54">
        <v>2592.5392733710182</v>
      </c>
      <c r="Q70" s="54">
        <v>8.0478307808528368E-2</v>
      </c>
    </row>
    <row r="71" spans="1:17" s="17" customFormat="1" ht="13.35" customHeight="1" x14ac:dyDescent="0.25">
      <c r="A71" s="54">
        <v>444.33161605170494</v>
      </c>
      <c r="B71" s="54">
        <v>36.711038814712389</v>
      </c>
      <c r="C71" s="54">
        <v>2985.7329143571137</v>
      </c>
      <c r="D71" s="54">
        <v>126.33889102783859</v>
      </c>
      <c r="E71" s="54">
        <v>3593.1144602513696</v>
      </c>
      <c r="F71" s="54">
        <v>3064.8492522753763</v>
      </c>
      <c r="G71" s="54">
        <f t="shared" si="5"/>
        <v>6657.9637125267454</v>
      </c>
      <c r="H71" s="43"/>
      <c r="I71" s="33" t="s">
        <v>44</v>
      </c>
      <c r="J71" s="56" t="s">
        <v>132</v>
      </c>
      <c r="K71" s="54">
        <f t="shared" si="3"/>
        <v>6657.9637125267463</v>
      </c>
      <c r="L71" s="54">
        <v>2660.9971509053989</v>
      </c>
      <c r="M71" s="54">
        <v>3996.9665616213474</v>
      </c>
      <c r="N71" s="54">
        <v>163.63714862419812</v>
      </c>
      <c r="O71" s="54">
        <v>2990.9862160484322</v>
      </c>
      <c r="P71" s="54">
        <v>594.87957899771618</v>
      </c>
      <c r="Q71" s="54">
        <v>247.46361795100105</v>
      </c>
    </row>
    <row r="72" spans="1:17" s="17" customFormat="1" ht="13.35" customHeight="1" x14ac:dyDescent="0.25">
      <c r="A72" s="54">
        <v>0</v>
      </c>
      <c r="B72" s="54">
        <v>0</v>
      </c>
      <c r="C72" s="54">
        <v>2606.5194836426726</v>
      </c>
      <c r="D72" s="54">
        <v>0</v>
      </c>
      <c r="E72" s="54">
        <v>2606.5194836426726</v>
      </c>
      <c r="F72" s="54">
        <v>478.27109370741795</v>
      </c>
      <c r="G72" s="54">
        <f t="shared" si="5"/>
        <v>3084.7905773500906</v>
      </c>
      <c r="H72" s="42"/>
      <c r="I72" s="35" t="s">
        <v>45</v>
      </c>
      <c r="J72" s="58" t="s">
        <v>133</v>
      </c>
      <c r="K72" s="54">
        <f t="shared" si="3"/>
        <v>3084.7905773500911</v>
      </c>
      <c r="L72" s="54">
        <v>2316.9541568197906</v>
      </c>
      <c r="M72" s="54">
        <v>767.83642053030042</v>
      </c>
      <c r="N72" s="54">
        <v>104.19941046221984</v>
      </c>
      <c r="O72" s="54">
        <v>497.93089777105257</v>
      </c>
      <c r="P72" s="54">
        <v>4.9281873535157814</v>
      </c>
      <c r="Q72" s="54">
        <v>160.77792494351206</v>
      </c>
    </row>
    <row r="73" spans="1:17" s="17" customFormat="1" ht="13.35" customHeight="1" x14ac:dyDescent="0.25">
      <c r="A73" s="54">
        <v>152.55034918520772</v>
      </c>
      <c r="B73" s="54">
        <v>8.1389761501639821</v>
      </c>
      <c r="C73" s="54">
        <v>373.81547571443889</v>
      </c>
      <c r="D73" s="54">
        <v>84.529027037291016</v>
      </c>
      <c r="E73" s="54">
        <v>619.0338280871016</v>
      </c>
      <c r="F73" s="54">
        <v>2204.248244521702</v>
      </c>
      <c r="G73" s="54">
        <f t="shared" si="5"/>
        <v>2823.2820726088034</v>
      </c>
      <c r="H73" s="42"/>
      <c r="I73" s="35" t="s">
        <v>46</v>
      </c>
      <c r="J73" s="58" t="s">
        <v>134</v>
      </c>
      <c r="K73" s="54">
        <f t="shared" si="3"/>
        <v>2823.282072608803</v>
      </c>
      <c r="L73" s="54">
        <v>333.45926044150679</v>
      </c>
      <c r="M73" s="54">
        <v>2489.8228121672964</v>
      </c>
      <c r="N73" s="54">
        <v>0</v>
      </c>
      <c r="O73" s="54">
        <v>2489.8228121672964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5.1857786440991553</v>
      </c>
      <c r="C75" s="54">
        <v>0</v>
      </c>
      <c r="D75" s="54">
        <v>0</v>
      </c>
      <c r="E75" s="54">
        <v>5.1857786440991553</v>
      </c>
      <c r="F75" s="54">
        <v>138.99845789935034</v>
      </c>
      <c r="G75" s="54">
        <f t="shared" si="5"/>
        <v>144.18423654344949</v>
      </c>
      <c r="H75" s="42"/>
      <c r="I75" s="35" t="s">
        <v>48</v>
      </c>
      <c r="J75" s="58" t="s">
        <v>136</v>
      </c>
      <c r="K75" s="54">
        <f t="shared" si="3"/>
        <v>144.18423654344949</v>
      </c>
      <c r="L75" s="54">
        <v>5.1857786440991553</v>
      </c>
      <c r="M75" s="54">
        <v>138.99845789935034</v>
      </c>
      <c r="N75" s="54">
        <v>0</v>
      </c>
      <c r="O75" s="54">
        <v>0</v>
      </c>
      <c r="P75" s="54">
        <v>138.99845789935034</v>
      </c>
      <c r="Q75" s="54">
        <v>0</v>
      </c>
    </row>
    <row r="76" spans="1:17" s="20" customFormat="1" ht="13.35" customHeight="1" x14ac:dyDescent="0.25">
      <c r="A76" s="54">
        <v>291.78126686649716</v>
      </c>
      <c r="B76" s="54">
        <v>23.386284020449249</v>
      </c>
      <c r="C76" s="54">
        <v>5.3979550000024794</v>
      </c>
      <c r="D76" s="54">
        <v>41.809863990547576</v>
      </c>
      <c r="E76" s="54">
        <v>362.3753698774965</v>
      </c>
      <c r="F76" s="54">
        <v>84.090307804941745</v>
      </c>
      <c r="G76" s="54">
        <f t="shared" si="5"/>
        <v>446.46567768243824</v>
      </c>
      <c r="H76" s="42"/>
      <c r="I76" s="35" t="s">
        <v>49</v>
      </c>
      <c r="J76" s="58" t="s">
        <v>137</v>
      </c>
      <c r="K76" s="54">
        <f t="shared" si="3"/>
        <v>446.46567768243824</v>
      </c>
      <c r="L76" s="54">
        <v>5.3979550000024794</v>
      </c>
      <c r="M76" s="54">
        <v>441.06772268243577</v>
      </c>
      <c r="N76" s="54">
        <v>59.437738161978253</v>
      </c>
      <c r="O76" s="54">
        <v>3.2325061100826722</v>
      </c>
      <c r="P76" s="54">
        <v>291.71178540288588</v>
      </c>
      <c r="Q76" s="54">
        <v>86.685693007488965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159.24114834196419</v>
      </c>
      <c r="G77" s="54">
        <f t="shared" si="5"/>
        <v>159.24114834196419</v>
      </c>
      <c r="H77" s="42"/>
      <c r="I77" s="38" t="s">
        <v>171</v>
      </c>
      <c r="J77" s="38" t="s">
        <v>172</v>
      </c>
      <c r="K77" s="54">
        <f t="shared" si="3"/>
        <v>159.24114834196419</v>
      </c>
      <c r="L77" s="54">
        <v>0</v>
      </c>
      <c r="M77" s="54">
        <v>159.24114834196419</v>
      </c>
      <c r="N77" s="54">
        <v>0</v>
      </c>
      <c r="O77" s="54">
        <v>0</v>
      </c>
      <c r="P77" s="54">
        <v>159.24114834196419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14763.942565008419</v>
      </c>
      <c r="L78" s="54">
        <v>0</v>
      </c>
      <c r="M78" s="54">
        <v>14763.942565008419</v>
      </c>
      <c r="N78" s="54">
        <v>1589.366666763651</v>
      </c>
      <c r="O78" s="54">
        <v>576.55907360009007</v>
      </c>
      <c r="P78" s="54">
        <v>4024.5898376582859</v>
      </c>
      <c r="Q78" s="54">
        <v>8573.4269869863965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12736.619740707914</v>
      </c>
      <c r="L79" s="54">
        <v>0</v>
      </c>
      <c r="M79" s="54">
        <v>12736.619740707914</v>
      </c>
      <c r="N79" s="54">
        <v>698.58314725288358</v>
      </c>
      <c r="O79" s="54">
        <v>350.81979313583508</v>
      </c>
      <c r="P79" s="54">
        <v>3687.9707111535704</v>
      </c>
      <c r="Q79" s="54">
        <v>7999.2460891656283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8573.4269869863965</v>
      </c>
      <c r="B82" s="54">
        <v>4024.5898376582859</v>
      </c>
      <c r="C82" s="54">
        <v>576.55907360009007</v>
      </c>
      <c r="D82" s="54">
        <v>1589.366666763651</v>
      </c>
      <c r="E82" s="54">
        <v>14763.942565008419</v>
      </c>
      <c r="F82" s="54">
        <v>0</v>
      </c>
      <c r="G82" s="54">
        <f t="shared" ref="G82:G83" si="6">E82+F82</f>
        <v>14763.942565008419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7999.2460891656283</v>
      </c>
      <c r="B83" s="54">
        <v>3687.9707111535704</v>
      </c>
      <c r="C83" s="54">
        <v>350.81979313583508</v>
      </c>
      <c r="D83" s="54">
        <v>698.58314725288358</v>
      </c>
      <c r="E83" s="54">
        <v>12736.619740707914</v>
      </c>
      <c r="F83" s="54">
        <v>0</v>
      </c>
      <c r="G83" s="54">
        <f t="shared" si="6"/>
        <v>12736.619740707914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10115.918314256067</v>
      </c>
      <c r="L84" s="54">
        <v>0</v>
      </c>
      <c r="M84" s="54">
        <v>10115.918314256067</v>
      </c>
      <c r="N84" s="54">
        <v>0</v>
      </c>
      <c r="O84" s="54">
        <v>0</v>
      </c>
      <c r="P84" s="54">
        <v>2730.4044961839218</v>
      </c>
      <c r="Q84" s="54">
        <v>7385.5138180721451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8837.0551170251692</v>
      </c>
      <c r="L85" s="54">
        <v>0</v>
      </c>
      <c r="M85" s="54">
        <v>8837.0551170251692</v>
      </c>
      <c r="N85" s="54">
        <v>0</v>
      </c>
      <c r="O85" s="54">
        <v>0</v>
      </c>
      <c r="P85" s="54">
        <v>1451.5412989530239</v>
      </c>
      <c r="Q85" s="54">
        <v>7385.5138180721451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1278.8631972308983</v>
      </c>
      <c r="L86" s="54">
        <v>0</v>
      </c>
      <c r="M86" s="54">
        <v>1278.8631972308983</v>
      </c>
      <c r="N86" s="54">
        <v>0</v>
      </c>
      <c r="O86" s="54">
        <v>0</v>
      </c>
      <c r="P86" s="54">
        <v>1278.8631972308983</v>
      </c>
      <c r="Q86" s="54">
        <v>0</v>
      </c>
    </row>
    <row r="87" spans="1:17" s="20" customFormat="1" ht="27.6" customHeight="1" x14ac:dyDescent="0.25">
      <c r="A87" s="54">
        <v>-26.223832907842613</v>
      </c>
      <c r="B87" s="54">
        <v>0</v>
      </c>
      <c r="C87" s="54">
        <v>0</v>
      </c>
      <c r="D87" s="54">
        <v>0</v>
      </c>
      <c r="E87" s="54">
        <v>-26.223832907842613</v>
      </c>
      <c r="F87" s="54">
        <v>2.5780340851507553E-4</v>
      </c>
      <c r="G87" s="54">
        <f t="shared" ref="G87" si="7">E87+F87</f>
        <v>-26.223575104434097</v>
      </c>
      <c r="H87" s="43"/>
      <c r="I87" s="33" t="s">
        <v>54</v>
      </c>
      <c r="J87" s="56" t="s">
        <v>145</v>
      </c>
      <c r="K87" s="54">
        <f t="shared" si="3"/>
        <v>-26.223575104434087</v>
      </c>
      <c r="L87" s="54">
        <v>0</v>
      </c>
      <c r="M87" s="54">
        <v>-26.223575104434087</v>
      </c>
      <c r="N87" s="54">
        <v>37.817464116522267</v>
      </c>
      <c r="O87" s="54">
        <v>-65.837362789206011</v>
      </c>
      <c r="P87" s="54">
        <v>0</v>
      </c>
      <c r="Q87" s="54">
        <v>1.7963235682496665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4648.023992948948</v>
      </c>
      <c r="L88" s="54">
        <v>0</v>
      </c>
      <c r="M88" s="54">
        <v>4648.023992948948</v>
      </c>
      <c r="N88" s="54">
        <v>1551.5492026471291</v>
      </c>
      <c r="O88" s="54">
        <v>642.39643638929363</v>
      </c>
      <c r="P88" s="54">
        <v>1294.1853414743637</v>
      </c>
      <c r="Q88" s="54">
        <v>1159.89301243816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2620.701168648442</v>
      </c>
      <c r="L89" s="54">
        <v>0</v>
      </c>
      <c r="M89" s="54">
        <v>2620.701168648442</v>
      </c>
      <c r="N89" s="54">
        <v>660.76568313636164</v>
      </c>
      <c r="O89" s="54">
        <v>416.65715592503864</v>
      </c>
      <c r="P89" s="54">
        <v>957.56621496964806</v>
      </c>
      <c r="Q89" s="54">
        <v>585.71211461739222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-945.84233639279034</v>
      </c>
      <c r="L90" s="54">
        <v>-945.84233639279034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585.71211461739222</v>
      </c>
      <c r="B94" s="54">
        <v>957.56621496964806</v>
      </c>
      <c r="C94" s="54">
        <v>416.65715592503864</v>
      </c>
      <c r="D94" s="54">
        <v>660.76568313636164</v>
      </c>
      <c r="E94" s="54">
        <v>2620.701168648442</v>
      </c>
      <c r="F94" s="54">
        <v>0</v>
      </c>
      <c r="G94" s="54">
        <f t="shared" ref="G94:G99" si="8">E94+F94</f>
        <v>2620.701168648442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-945.84233639279034</v>
      </c>
      <c r="G95" s="54">
        <f t="shared" si="8"/>
        <v>-945.84233639279034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78.960678014869899</v>
      </c>
      <c r="B96" s="54">
        <v>37.743686622921736</v>
      </c>
      <c r="C96" s="54">
        <v>0.76416881463265895</v>
      </c>
      <c r="D96" s="54">
        <v>68.789298014949566</v>
      </c>
      <c r="E96" s="54">
        <v>186.25783146737385</v>
      </c>
      <c r="F96" s="54">
        <v>32.653777966996124</v>
      </c>
      <c r="G96" s="54">
        <f t="shared" si="8"/>
        <v>218.91160943436998</v>
      </c>
      <c r="H96" s="43"/>
      <c r="I96" s="33" t="s">
        <v>57</v>
      </c>
      <c r="J96" s="56" t="s">
        <v>151</v>
      </c>
      <c r="K96" s="54">
        <f t="shared" ref="K96:K109" si="9">L96+M96</f>
        <v>218.91160943436998</v>
      </c>
      <c r="L96" s="54">
        <v>15.865574494864889</v>
      </c>
      <c r="M96" s="54">
        <v>203.04603493950509</v>
      </c>
      <c r="N96" s="54">
        <v>0.3297796782494215</v>
      </c>
      <c r="O96" s="54">
        <v>-9.3938313900187102E-30</v>
      </c>
      <c r="P96" s="54">
        <v>169.93735492651197</v>
      </c>
      <c r="Q96" s="54">
        <v>32.778900334743689</v>
      </c>
    </row>
    <row r="97" spans="1:17" s="17" customFormat="1" ht="13.35" customHeight="1" x14ac:dyDescent="0.25">
      <c r="A97" s="54">
        <v>0</v>
      </c>
      <c r="B97" s="54">
        <v>21.154117883286776</v>
      </c>
      <c r="C97" s="54">
        <v>0</v>
      </c>
      <c r="D97" s="54">
        <v>0</v>
      </c>
      <c r="E97" s="54">
        <v>21.154117883286776</v>
      </c>
      <c r="F97" s="54">
        <v>0</v>
      </c>
      <c r="G97" s="54">
        <f t="shared" si="8"/>
        <v>21.154117883286776</v>
      </c>
      <c r="H97" s="42"/>
      <c r="I97" s="35" t="s">
        <v>58</v>
      </c>
      <c r="J97" s="58" t="s">
        <v>152</v>
      </c>
      <c r="K97" s="54">
        <f t="shared" si="9"/>
        <v>21.154117883286776</v>
      </c>
      <c r="L97" s="54">
        <v>0</v>
      </c>
      <c r="M97" s="54">
        <v>21.154117883286776</v>
      </c>
      <c r="N97" s="54">
        <v>0</v>
      </c>
      <c r="O97" s="54">
        <v>0</v>
      </c>
      <c r="P97" s="54">
        <v>0</v>
      </c>
      <c r="Q97" s="54">
        <v>21.154117883286776</v>
      </c>
    </row>
    <row r="98" spans="1:17" s="17" customFormat="1" ht="13.35" customHeight="1" x14ac:dyDescent="0.25">
      <c r="A98" s="54">
        <v>68.025318557566308</v>
      </c>
      <c r="B98" s="54">
        <v>13.501289145486236</v>
      </c>
      <c r="C98" s="54">
        <v>0</v>
      </c>
      <c r="D98" s="54">
        <v>65.53386895130636</v>
      </c>
      <c r="E98" s="54">
        <v>147.06047665435892</v>
      </c>
      <c r="F98" s="54">
        <v>32.653777966996124</v>
      </c>
      <c r="G98" s="54">
        <f t="shared" si="8"/>
        <v>179.71425462135505</v>
      </c>
      <c r="H98" s="42"/>
      <c r="I98" s="35" t="s">
        <v>59</v>
      </c>
      <c r="J98" s="58" t="s">
        <v>153</v>
      </c>
      <c r="K98" s="54">
        <f t="shared" si="9"/>
        <v>179.71425462135505</v>
      </c>
      <c r="L98" s="54">
        <v>15.214828494864889</v>
      </c>
      <c r="M98" s="54">
        <v>164.49942612649016</v>
      </c>
      <c r="N98" s="54">
        <v>0</v>
      </c>
      <c r="O98" s="54">
        <v>0</v>
      </c>
      <c r="P98" s="54">
        <v>164.49942612649016</v>
      </c>
      <c r="Q98" s="54">
        <v>0</v>
      </c>
    </row>
    <row r="99" spans="1:17" s="20" customFormat="1" ht="13.35" customHeight="1" x14ac:dyDescent="0.25">
      <c r="A99" s="54">
        <v>10.935359457303587</v>
      </c>
      <c r="B99" s="54">
        <v>3.0882795941487204</v>
      </c>
      <c r="C99" s="54">
        <v>0.76416881463265895</v>
      </c>
      <c r="D99" s="54">
        <v>3.2554290636431813</v>
      </c>
      <c r="E99" s="54">
        <v>18.043236929728145</v>
      </c>
      <c r="F99" s="54">
        <v>-6.3496613329815172E-30</v>
      </c>
      <c r="G99" s="54">
        <f t="shared" si="8"/>
        <v>18.043236929728145</v>
      </c>
      <c r="H99" s="42"/>
      <c r="I99" s="35" t="s">
        <v>60</v>
      </c>
      <c r="J99" s="58" t="s">
        <v>154</v>
      </c>
      <c r="K99" s="54">
        <f t="shared" si="9"/>
        <v>18.043236929728149</v>
      </c>
      <c r="L99" s="54">
        <v>0.65074600000000005</v>
      </c>
      <c r="M99" s="54">
        <v>17.392490929728147</v>
      </c>
      <c r="N99" s="54">
        <v>0.3297796782494215</v>
      </c>
      <c r="O99" s="54">
        <v>-9.3938313900187102E-30</v>
      </c>
      <c r="P99" s="54">
        <v>5.4379288000218153</v>
      </c>
      <c r="Q99" s="54">
        <v>11.624782451456912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1674.858832255647</v>
      </c>
      <c r="L100" s="54">
        <v>-929.05413292065907</v>
      </c>
      <c r="M100" s="54">
        <v>2603.912965176306</v>
      </c>
      <c r="N100" s="54">
        <v>729.22520147306057</v>
      </c>
      <c r="O100" s="54">
        <v>417.4213247396703</v>
      </c>
      <c r="P100" s="54">
        <v>825.37254666605793</v>
      </c>
      <c r="Q100" s="54">
        <v>631.89389229751771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631.89389229751771</v>
      </c>
      <c r="B102" s="54">
        <v>825.37254666605793</v>
      </c>
      <c r="C102" s="54">
        <v>417.4213247396703</v>
      </c>
      <c r="D102" s="54">
        <v>729.22520147306057</v>
      </c>
      <c r="E102" s="54">
        <v>2603.912965176306</v>
      </c>
      <c r="F102" s="54">
        <v>-929.05413292065907</v>
      </c>
      <c r="G102" s="54">
        <f t="shared" ref="G102" si="10">E102+F102</f>
        <v>1674.858832255647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3702.1816565561658</v>
      </c>
      <c r="L103" s="54">
        <v>0</v>
      </c>
      <c r="M103" s="54">
        <v>3702.1816565561658</v>
      </c>
      <c r="N103" s="54">
        <v>1829.187993608208</v>
      </c>
      <c r="O103" s="54">
        <v>326.95718908754549</v>
      </c>
      <c r="P103" s="54">
        <v>699.98332400296499</v>
      </c>
      <c r="Q103" s="54">
        <v>846.05314985744769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3578.621766135323</v>
      </c>
      <c r="L104" s="54">
        <v>0</v>
      </c>
      <c r="M104" s="54">
        <v>3578.621766135323</v>
      </c>
      <c r="N104" s="54">
        <v>1715.8966388798356</v>
      </c>
      <c r="O104" s="54">
        <v>326.79961142238022</v>
      </c>
      <c r="P104" s="54">
        <v>696.0657555161813</v>
      </c>
      <c r="Q104" s="54">
        <v>839.8597603169261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134.04578651875082</v>
      </c>
      <c r="L105" s="54">
        <v>0</v>
      </c>
      <c r="M105" s="54">
        <v>134.04578651875082</v>
      </c>
      <c r="N105" s="54">
        <v>129.52772779588369</v>
      </c>
      <c r="O105" s="54">
        <v>9.5443836140916907E-2</v>
      </c>
      <c r="P105" s="54">
        <v>2.9493441233121556</v>
      </c>
      <c r="Q105" s="54">
        <v>1.4732707634140523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-10.485896097908027</v>
      </c>
      <c r="L106" s="54">
        <v>0</v>
      </c>
      <c r="M106" s="54">
        <v>-10.485896097908027</v>
      </c>
      <c r="N106" s="54">
        <v>-16.23637306751144</v>
      </c>
      <c r="O106" s="54">
        <v>6.2133829024435955E-2</v>
      </c>
      <c r="P106" s="54">
        <v>0.96822436347140173</v>
      </c>
      <c r="Q106" s="54">
        <v>4.7201187771075723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2027.3228243005058</v>
      </c>
      <c r="L107" s="54">
        <v>0</v>
      </c>
      <c r="M107" s="54">
        <v>2027.3228243005058</v>
      </c>
      <c r="N107" s="54">
        <v>890.78351951076741</v>
      </c>
      <c r="O107" s="54">
        <v>225.73928046425502</v>
      </c>
      <c r="P107" s="54">
        <v>336.61912650471561</v>
      </c>
      <c r="Q107" s="54">
        <v>574.18089782076777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-62.502199058592353</v>
      </c>
      <c r="M108" s="54">
        <v>62.502199058592367</v>
      </c>
      <c r="N108" s="54">
        <v>10.079871740667599</v>
      </c>
      <c r="O108" s="54">
        <v>14.706991885667602</v>
      </c>
      <c r="P108" s="54">
        <v>9.3553410643060602</v>
      </c>
      <c r="Q108" s="54">
        <v>28.359994367951099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-1.3301360013429075E-11</v>
      </c>
      <c r="L109" s="52">
        <v>-866.55193386206531</v>
      </c>
      <c r="M109" s="52">
        <v>866.55193386205201</v>
      </c>
      <c r="N109" s="52">
        <v>-219.25914436504507</v>
      </c>
      <c r="O109" s="52">
        <v>301.49642423071526</v>
      </c>
      <c r="P109" s="52">
        <v>452.65300810350351</v>
      </c>
      <c r="Q109" s="52">
        <v>331.66164589288798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217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3706.6370199084886</v>
      </c>
      <c r="B10" s="54">
        <v>2959.9456685216123</v>
      </c>
      <c r="C10" s="54">
        <v>13902.843470256987</v>
      </c>
      <c r="D10" s="54">
        <v>17327.987906050239</v>
      </c>
      <c r="E10" s="54">
        <v>37897.414064737328</v>
      </c>
      <c r="F10" s="54">
        <v>0</v>
      </c>
      <c r="G10" s="54">
        <f>E10+F10</f>
        <v>37897.414064737328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2196.4385246333895</v>
      </c>
      <c r="B11" s="54">
        <v>222.71681296445925</v>
      </c>
      <c r="C11" s="54">
        <v>13902.843470256987</v>
      </c>
      <c r="D11" s="54">
        <v>17275.859829211062</v>
      </c>
      <c r="E11" s="54">
        <v>33597.858637065896</v>
      </c>
      <c r="F11" s="54">
        <v>0</v>
      </c>
      <c r="G11" s="54">
        <f t="shared" ref="G11:G17" si="0">E11+F11</f>
        <v>33597.858637065896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1174.6313356900807</v>
      </c>
      <c r="B12" s="54">
        <v>19.907220826627242</v>
      </c>
      <c r="C12" s="54">
        <v>0</v>
      </c>
      <c r="D12" s="54">
        <v>52.128076839178703</v>
      </c>
      <c r="E12" s="54">
        <v>1246.6666333558867</v>
      </c>
      <c r="F12" s="54">
        <v>0</v>
      </c>
      <c r="G12" s="54">
        <f t="shared" si="0"/>
        <v>1246.6666333558867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335.56715958501826</v>
      </c>
      <c r="B13" s="54">
        <v>2717.3216347305261</v>
      </c>
      <c r="C13" s="54">
        <v>0</v>
      </c>
      <c r="D13" s="54">
        <v>0</v>
      </c>
      <c r="E13" s="54">
        <v>3052.8887943155441</v>
      </c>
      <c r="F13" s="54">
        <v>0</v>
      </c>
      <c r="G13" s="54">
        <f t="shared" si="0"/>
        <v>3052.8887943155441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1901.7844431911581</v>
      </c>
      <c r="F14" s="54">
        <v>0</v>
      </c>
      <c r="G14" s="54">
        <f t="shared" si="0"/>
        <v>1901.7844431911581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19739.762733534455</v>
      </c>
      <c r="G15" s="54">
        <f t="shared" si="0"/>
        <v>19739.762733534455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9460.6047913066668</v>
      </c>
      <c r="G16" s="54">
        <f t="shared" si="0"/>
        <v>9460.6047913066668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10279.157942227788</v>
      </c>
      <c r="G17" s="54">
        <f t="shared" si="0"/>
        <v>10279.157942227788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21668.178457701481</v>
      </c>
      <c r="L18" s="54">
        <v>0</v>
      </c>
      <c r="M18" s="54">
        <v>21668.178457701481</v>
      </c>
      <c r="N18" s="54">
        <v>9574.4237220486557</v>
      </c>
      <c r="O18" s="54">
        <v>10517.169557433315</v>
      </c>
      <c r="P18" s="54">
        <v>698.47021349083661</v>
      </c>
      <c r="Q18" s="54">
        <v>878.11496472867441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23152.789045960846</v>
      </c>
      <c r="L19" s="54">
        <v>23152.789045960846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7956.3335878268563</v>
      </c>
      <c r="L20" s="54">
        <v>7956.3335878268563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15196.455458133987</v>
      </c>
      <c r="L21" s="54">
        <v>15196.455458133987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18131.020050227005</v>
      </c>
      <c r="L22" s="54">
        <v>0</v>
      </c>
      <c r="M22" s="54">
        <v>18131.020050227005</v>
      </c>
      <c r="N22" s="54">
        <v>7753.564184001586</v>
      </c>
      <c r="O22" s="54">
        <v>3385.6739128236718</v>
      </c>
      <c r="P22" s="54">
        <v>2261.4754550307762</v>
      </c>
      <c r="Q22" s="54">
        <v>2828.5220551798143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2152.7817371882434</v>
      </c>
      <c r="L23" s="54">
        <v>0</v>
      </c>
      <c r="M23" s="54">
        <v>2152.7817371882434</v>
      </c>
      <c r="N23" s="54">
        <v>972.54173429621244</v>
      </c>
      <c r="O23" s="54">
        <v>233.15129685497487</v>
      </c>
      <c r="P23" s="54">
        <v>355.26026818768111</v>
      </c>
      <c r="Q23" s="54">
        <v>591.82843784937506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12565.212000612371</v>
      </c>
      <c r="L24" s="54">
        <v>-3413.0263124263906</v>
      </c>
      <c r="M24" s="54">
        <v>15978.238313038762</v>
      </c>
      <c r="N24" s="54">
        <v>6781.0224497053732</v>
      </c>
      <c r="O24" s="54">
        <v>3152.5226159686972</v>
      </c>
      <c r="P24" s="54">
        <v>1906.2151868430949</v>
      </c>
      <c r="Q24" s="54">
        <v>2236.6936173304389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2828.5220551798143</v>
      </c>
      <c r="B28" s="54">
        <v>2261.4754550307762</v>
      </c>
      <c r="C28" s="54">
        <v>3385.6739128236718</v>
      </c>
      <c r="D28" s="54">
        <v>7753.564184001586</v>
      </c>
      <c r="E28" s="54">
        <v>18131.020050227005</v>
      </c>
      <c r="F28" s="54">
        <v>0</v>
      </c>
      <c r="G28" s="54">
        <f t="shared" ref="G28:G29" si="2">E28+F28</f>
        <v>18131.020050227005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2236.6936173304393</v>
      </c>
      <c r="B29" s="54">
        <v>1906.2151868430951</v>
      </c>
      <c r="C29" s="54">
        <v>3152.5226159686968</v>
      </c>
      <c r="D29" s="54">
        <v>6781.0224497053732</v>
      </c>
      <c r="E29" s="54">
        <v>15978.238313038762</v>
      </c>
      <c r="F29" s="54">
        <v>-3413.0263124263906</v>
      </c>
      <c r="G29" s="54">
        <f t="shared" si="2"/>
        <v>12565.212000612371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9382.0388234837992</v>
      </c>
      <c r="L30" s="54">
        <v>698.23445113781065</v>
      </c>
      <c r="M30" s="54">
        <v>8683.8043723459887</v>
      </c>
      <c r="N30" s="54">
        <v>4480.5498500769381</v>
      </c>
      <c r="O30" s="54">
        <v>1651.9409554001206</v>
      </c>
      <c r="P30" s="54">
        <v>1879.0661327622313</v>
      </c>
      <c r="Q30" s="54">
        <v>672.24743410669953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8060.5628853556109</v>
      </c>
      <c r="L31" s="54">
        <v>563.71237258785698</v>
      </c>
      <c r="M31" s="54">
        <v>7496.8505127677536</v>
      </c>
      <c r="N31" s="54">
        <v>3969.1376653508646</v>
      </c>
      <c r="O31" s="54">
        <v>1446.1787280032561</v>
      </c>
      <c r="P31" s="54">
        <v>1477.333315742826</v>
      </c>
      <c r="Q31" s="54">
        <v>604.20080367080732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1321.4759381281895</v>
      </c>
      <c r="L32" s="54">
        <v>134.52207854995368</v>
      </c>
      <c r="M32" s="54">
        <v>1186.9538595782358</v>
      </c>
      <c r="N32" s="54">
        <v>511.41218472607358</v>
      </c>
      <c r="O32" s="54">
        <v>205.76222739686477</v>
      </c>
      <c r="P32" s="54">
        <v>401.73281701940545</v>
      </c>
      <c r="Q32" s="54">
        <v>68.046630435892169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2282.646039967558</v>
      </c>
      <c r="L33" s="54">
        <v>0</v>
      </c>
      <c r="M33" s="54">
        <v>2282.646039967558</v>
      </c>
      <c r="N33" s="54">
        <v>14.451142405002837</v>
      </c>
      <c r="O33" s="54">
        <v>285.46583034503618</v>
      </c>
      <c r="P33" s="54">
        <v>0.94602946462435467</v>
      </c>
      <c r="Q33" s="54">
        <v>12.098644388334797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1969.6843933645596</v>
      </c>
      <c r="L34" s="54">
        <v>0</v>
      </c>
      <c r="M34" s="54">
        <v>1969.6843933645596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312.96164660299814</v>
      </c>
      <c r="L35" s="54">
        <v>0</v>
      </c>
      <c r="M35" s="54">
        <v>312.96164660299814</v>
      </c>
      <c r="N35" s="54">
        <v>14.451142405002837</v>
      </c>
      <c r="O35" s="54">
        <v>285.46583034503618</v>
      </c>
      <c r="P35" s="54">
        <v>0.94602946462435467</v>
      </c>
      <c r="Q35" s="54">
        <v>12.098644388334797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225.43579621199964</v>
      </c>
      <c r="L36" s="54">
        <v>0</v>
      </c>
      <c r="M36" s="54">
        <v>225.43579621199964</v>
      </c>
      <c r="N36" s="54">
        <v>83.487477509386778</v>
      </c>
      <c r="O36" s="54">
        <v>0</v>
      </c>
      <c r="P36" s="54">
        <v>0.43624803234514714</v>
      </c>
      <c r="Q36" s="54">
        <v>73.612120496866197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67.899950173401535</v>
      </c>
      <c r="L37" s="54">
        <v>0</v>
      </c>
      <c r="M37" s="54">
        <v>67.899950173401535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157.53584603859812</v>
      </c>
      <c r="L38" s="54">
        <v>0</v>
      </c>
      <c r="M38" s="54">
        <v>157.53584603859812</v>
      </c>
      <c r="N38" s="54">
        <v>83.487477509386778</v>
      </c>
      <c r="O38" s="54">
        <v>0</v>
      </c>
      <c r="P38" s="54">
        <v>0.43624803234514714</v>
      </c>
      <c r="Q38" s="54">
        <v>73.612120496866197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7390.0054341254599</v>
      </c>
      <c r="L39" s="54">
        <v>0</v>
      </c>
      <c r="M39" s="54">
        <v>7390.0054341254599</v>
      </c>
      <c r="N39" s="54">
        <v>3342.0506690290313</v>
      </c>
      <c r="O39" s="54">
        <v>1448.2671270785152</v>
      </c>
      <c r="P39" s="54">
        <v>381.89954083626532</v>
      </c>
      <c r="Q39" s="54">
        <v>2217.7880971816458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6619.1516179550626</v>
      </c>
      <c r="L40" s="54">
        <v>0</v>
      </c>
      <c r="M40" s="54">
        <v>6619.1516179550626</v>
      </c>
      <c r="N40" s="54">
        <v>3342.0506690290313</v>
      </c>
      <c r="O40" s="54">
        <v>1448.2671270785152</v>
      </c>
      <c r="P40" s="54">
        <v>381.89954083626532</v>
      </c>
      <c r="Q40" s="54">
        <v>1446.934281011251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770.85381617039479</v>
      </c>
      <c r="L41" s="54">
        <v>0</v>
      </c>
      <c r="M41" s="54">
        <v>770.85381617039479</v>
      </c>
      <c r="N41" s="54">
        <v>0</v>
      </c>
      <c r="O41" s="54">
        <v>0</v>
      </c>
      <c r="P41" s="54">
        <v>0</v>
      </c>
      <c r="Q41" s="54">
        <v>770.85381617039479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5237.223696937217</v>
      </c>
      <c r="L42" s="54">
        <v>0</v>
      </c>
      <c r="M42" s="54">
        <v>5237.223696937217</v>
      </c>
      <c r="N42" s="54">
        <v>2369.5089347328189</v>
      </c>
      <c r="O42" s="54">
        <v>1215.1158302235403</v>
      </c>
      <c r="P42" s="54">
        <v>26.63927264858421</v>
      </c>
      <c r="Q42" s="54">
        <v>1625.9596593322708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2217.7880971816458</v>
      </c>
      <c r="B44" s="54">
        <v>381.89954083626532</v>
      </c>
      <c r="C44" s="54">
        <v>1448.2671270785152</v>
      </c>
      <c r="D44" s="54">
        <v>3342.0506690290313</v>
      </c>
      <c r="E44" s="54">
        <v>7390.0054341254599</v>
      </c>
      <c r="F44" s="54">
        <v>0</v>
      </c>
      <c r="G44" s="54">
        <f>E44+F44</f>
        <v>7390.0054341254599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1625.9596593322708</v>
      </c>
      <c r="B45" s="54">
        <v>26.63927264858421</v>
      </c>
      <c r="C45" s="54">
        <v>1215.1158302235403</v>
      </c>
      <c r="D45" s="54">
        <v>2369.5089347328189</v>
      </c>
      <c r="E45" s="54">
        <v>5237.223696937217</v>
      </c>
      <c r="F45" s="54">
        <v>0</v>
      </c>
      <c r="G45" s="54">
        <f t="shared" ref="G45:G60" si="4">E45+F45</f>
        <v>5237.223696937217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6903.2037256807816</v>
      </c>
      <c r="B46" s="54">
        <v>0</v>
      </c>
      <c r="C46" s="54">
        <v>0</v>
      </c>
      <c r="D46" s="54">
        <v>0</v>
      </c>
      <c r="E46" s="54">
        <v>6903.2037256807816</v>
      </c>
      <c r="F46" s="54">
        <v>2478.8350978030176</v>
      </c>
      <c r="G46" s="54">
        <f t="shared" si="4"/>
        <v>9382.0388234837992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5863.1028061845764</v>
      </c>
      <c r="B47" s="54">
        <v>0</v>
      </c>
      <c r="C47" s="54">
        <v>0</v>
      </c>
      <c r="D47" s="54">
        <v>0</v>
      </c>
      <c r="E47" s="54">
        <v>5863.1028061845764</v>
      </c>
      <c r="F47" s="54">
        <v>2197.4600791710345</v>
      </c>
      <c r="G47" s="54">
        <f t="shared" si="4"/>
        <v>8060.5628853556109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1040.100919496206</v>
      </c>
      <c r="B48" s="54">
        <v>0</v>
      </c>
      <c r="C48" s="54">
        <v>0</v>
      </c>
      <c r="D48" s="54">
        <v>0</v>
      </c>
      <c r="E48" s="54">
        <v>1040.100919496206</v>
      </c>
      <c r="F48" s="54">
        <v>281.37501863198338</v>
      </c>
      <c r="G48" s="54">
        <f t="shared" si="4"/>
        <v>1321.4759381281892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2257.3991504115602</v>
      </c>
      <c r="C49" s="54">
        <v>0</v>
      </c>
      <c r="D49" s="54">
        <v>0</v>
      </c>
      <c r="E49" s="54">
        <v>2257.3991504115602</v>
      </c>
      <c r="F49" s="54">
        <v>25.246889555997907</v>
      </c>
      <c r="G49" s="54">
        <f t="shared" si="4"/>
        <v>2282.646039967558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1944.4375038085618</v>
      </c>
      <c r="C50" s="54">
        <v>0</v>
      </c>
      <c r="D50" s="54">
        <v>0</v>
      </c>
      <c r="E50" s="54">
        <v>1944.4375038085618</v>
      </c>
      <c r="F50" s="54">
        <v>25.246889555997907</v>
      </c>
      <c r="G50" s="54">
        <f t="shared" si="4"/>
        <v>1969.6843933645598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312.96164660299814</v>
      </c>
      <c r="C51" s="54">
        <v>0</v>
      </c>
      <c r="D51" s="54">
        <v>0</v>
      </c>
      <c r="E51" s="54">
        <v>312.96164660299814</v>
      </c>
      <c r="F51" s="54">
        <v>-7.1224774384790582E-29</v>
      </c>
      <c r="G51" s="54">
        <f t="shared" si="4"/>
        <v>312.96164660299814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225.43579621199967</v>
      </c>
      <c r="L52" s="54">
        <v>21.965845230156742</v>
      </c>
      <c r="M52" s="54">
        <v>203.46995098184294</v>
      </c>
      <c r="N52" s="54">
        <v>0</v>
      </c>
      <c r="O52" s="54">
        <v>0</v>
      </c>
      <c r="P52" s="54">
        <v>203.46995098184294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67.899950173401521</v>
      </c>
      <c r="L53" s="54">
        <v>16.127952721746954</v>
      </c>
      <c r="M53" s="54">
        <v>51.77199745165457</v>
      </c>
      <c r="N53" s="54">
        <v>0</v>
      </c>
      <c r="O53" s="54">
        <v>0</v>
      </c>
      <c r="P53" s="54">
        <v>51.77199745165457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157.53584603859812</v>
      </c>
      <c r="L54" s="54">
        <v>5.8378925084097872</v>
      </c>
      <c r="M54" s="54">
        <v>151.69795353018833</v>
      </c>
      <c r="N54" s="54">
        <v>0</v>
      </c>
      <c r="O54" s="54">
        <v>0</v>
      </c>
      <c r="P54" s="54">
        <v>151.69795353018833</v>
      </c>
      <c r="Q54" s="54">
        <v>0</v>
      </c>
    </row>
    <row r="55" spans="1:17" s="22" customFormat="1" ht="13.35" customHeight="1" x14ac:dyDescent="0.25">
      <c r="A55" s="54">
        <v>673.13554914444251</v>
      </c>
      <c r="B55" s="54">
        <v>389.96859694977417</v>
      </c>
      <c r="C55" s="54">
        <v>59175.954679830378</v>
      </c>
      <c r="D55" s="54">
        <v>1717.0393850477446</v>
      </c>
      <c r="E55" s="54">
        <v>61956.098210972334</v>
      </c>
      <c r="F55" s="54">
        <v>47946.420706864541</v>
      </c>
      <c r="G55" s="54">
        <f t="shared" si="4"/>
        <v>109902.51891783687</v>
      </c>
      <c r="H55" s="43"/>
      <c r="I55" s="33" t="s">
        <v>32</v>
      </c>
      <c r="J55" s="56" t="s">
        <v>121</v>
      </c>
      <c r="K55" s="54">
        <f t="shared" si="3"/>
        <v>109902.51891783687</v>
      </c>
      <c r="L55" s="54">
        <v>48564.851210799163</v>
      </c>
      <c r="M55" s="54">
        <v>61337.667707037712</v>
      </c>
      <c r="N55" s="54">
        <v>2808.9761437843354</v>
      </c>
      <c r="O55" s="54">
        <v>58212.864802306089</v>
      </c>
      <c r="P55" s="54">
        <v>72.5655669750942</v>
      </c>
      <c r="Q55" s="54">
        <v>243.26119397218773</v>
      </c>
    </row>
    <row r="56" spans="1:17" s="22" customFormat="1" ht="13.35" customHeight="1" x14ac:dyDescent="0.25">
      <c r="A56" s="54">
        <v>465.30067216762615</v>
      </c>
      <c r="B56" s="54">
        <v>263.92966094738176</v>
      </c>
      <c r="C56" s="54">
        <v>47245.420306626038</v>
      </c>
      <c r="D56" s="54">
        <v>533.95698739447926</v>
      </c>
      <c r="E56" s="54">
        <v>48508.607627135512</v>
      </c>
      <c r="F56" s="54">
        <v>18593.200682527451</v>
      </c>
      <c r="G56" s="54">
        <f t="shared" si="4"/>
        <v>67101.808309662971</v>
      </c>
      <c r="H56" s="42"/>
      <c r="I56" s="35" t="s">
        <v>33</v>
      </c>
      <c r="J56" s="58" t="s">
        <v>122</v>
      </c>
      <c r="K56" s="54">
        <f t="shared" si="3"/>
        <v>67101.808309662971</v>
      </c>
      <c r="L56" s="54">
        <v>36659.487892229794</v>
      </c>
      <c r="M56" s="54">
        <v>30442.320417433177</v>
      </c>
      <c r="N56" s="54">
        <v>784.37115163769533</v>
      </c>
      <c r="O56" s="54">
        <v>29346.38986472971</v>
      </c>
      <c r="P56" s="54">
        <v>72.36220801783351</v>
      </c>
      <c r="Q56" s="54">
        <v>239.1971930479408</v>
      </c>
    </row>
    <row r="57" spans="1:17" s="22" customFormat="1" ht="13.35" customHeight="1" x14ac:dyDescent="0.25">
      <c r="A57" s="54">
        <v>86.235008659976458</v>
      </c>
      <c r="B57" s="54">
        <v>65.395496270441924</v>
      </c>
      <c r="C57" s="54">
        <v>10383.505624284822</v>
      </c>
      <c r="D57" s="54">
        <v>868.22849704180919</v>
      </c>
      <c r="E57" s="54">
        <v>11403.364626257047</v>
      </c>
      <c r="F57" s="54">
        <v>8465.0863102904841</v>
      </c>
      <c r="G57" s="54">
        <f t="shared" si="4"/>
        <v>19868.450936547531</v>
      </c>
      <c r="H57" s="42"/>
      <c r="I57" s="45" t="s">
        <v>34</v>
      </c>
      <c r="J57" s="58" t="s">
        <v>123</v>
      </c>
      <c r="K57" s="54">
        <f t="shared" si="3"/>
        <v>19868.450936547531</v>
      </c>
      <c r="L57" s="54">
        <v>10485.207023574159</v>
      </c>
      <c r="M57" s="54">
        <v>9383.2439129733721</v>
      </c>
      <c r="N57" s="54">
        <v>899.59343085162629</v>
      </c>
      <c r="O57" s="54">
        <v>8483.6504821217477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793.55804203568835</v>
      </c>
      <c r="D58" s="54">
        <v>296.46363214378687</v>
      </c>
      <c r="E58" s="54">
        <v>1090.0216741794752</v>
      </c>
      <c r="F58" s="54">
        <v>3383.9714970538785</v>
      </c>
      <c r="G58" s="54">
        <f t="shared" si="4"/>
        <v>4473.9931712333537</v>
      </c>
      <c r="H58" s="42"/>
      <c r="I58" s="35" t="s">
        <v>35</v>
      </c>
      <c r="J58" s="58" t="s">
        <v>124</v>
      </c>
      <c r="K58" s="54">
        <f t="shared" si="3"/>
        <v>4473.9931712333546</v>
      </c>
      <c r="L58" s="54">
        <v>1090.0216741794752</v>
      </c>
      <c r="M58" s="54">
        <v>3383.9714970538789</v>
      </c>
      <c r="N58" s="54">
        <v>1059.1899031690295</v>
      </c>
      <c r="O58" s="54">
        <v>2324.7815938848494</v>
      </c>
      <c r="P58" s="54">
        <v>0</v>
      </c>
      <c r="Q58" s="54">
        <v>3.19679718864993E-33</v>
      </c>
    </row>
    <row r="59" spans="1:17" s="22" customFormat="1" ht="13.35" customHeight="1" x14ac:dyDescent="0.25">
      <c r="A59" s="54">
        <v>121.57976373816679</v>
      </c>
      <c r="B59" s="54">
        <v>0.56795389782598971</v>
      </c>
      <c r="C59" s="54">
        <v>753.4707068838303</v>
      </c>
      <c r="D59" s="54">
        <v>12.223867931488629</v>
      </c>
      <c r="E59" s="54">
        <v>887.84229245131178</v>
      </c>
      <c r="F59" s="54">
        <v>17504.162216992721</v>
      </c>
      <c r="G59" s="54">
        <f t="shared" si="4"/>
        <v>18392.004509444032</v>
      </c>
      <c r="H59" s="42"/>
      <c r="I59" s="45" t="s">
        <v>36</v>
      </c>
      <c r="J59" s="46" t="s">
        <v>170</v>
      </c>
      <c r="K59" s="54">
        <f t="shared" si="3"/>
        <v>18392.004509444032</v>
      </c>
      <c r="L59" s="54">
        <v>330.13462081573465</v>
      </c>
      <c r="M59" s="54">
        <v>18061.869888628298</v>
      </c>
      <c r="N59" s="54">
        <v>3.8277702176153432</v>
      </c>
      <c r="O59" s="54">
        <v>18058.042118410685</v>
      </c>
      <c r="P59" s="54">
        <v>0</v>
      </c>
      <c r="Q59" s="54">
        <v>0</v>
      </c>
    </row>
    <row r="60" spans="1:17" s="21" customFormat="1" ht="13.35" customHeight="1" x14ac:dyDescent="0.25">
      <c r="A60" s="54">
        <v>2.0104578673148622E-2</v>
      </c>
      <c r="B60" s="54">
        <v>60.075485834124535</v>
      </c>
      <c r="C60" s="54">
        <v>1.158237012222182E-32</v>
      </c>
      <c r="D60" s="54">
        <v>6.1664005361809933</v>
      </c>
      <c r="E60" s="54">
        <v>66.261990948978678</v>
      </c>
      <c r="F60" s="54">
        <v>2.1968198488594738E-32</v>
      </c>
      <c r="G60" s="54">
        <f t="shared" si="4"/>
        <v>66.261990948978678</v>
      </c>
      <c r="H60" s="42"/>
      <c r="I60" s="35" t="s">
        <v>37</v>
      </c>
      <c r="J60" s="58" t="s">
        <v>125</v>
      </c>
      <c r="K60" s="54">
        <f t="shared" si="3"/>
        <v>66.261990948978678</v>
      </c>
      <c r="L60" s="54">
        <v>-1.9248206087392688E-34</v>
      </c>
      <c r="M60" s="54">
        <v>66.261990948978678</v>
      </c>
      <c r="N60" s="54">
        <v>61.993887908368514</v>
      </c>
      <c r="O60" s="54">
        <v>7.4315910252799246E-4</v>
      </c>
      <c r="P60" s="54">
        <v>0.20335895726067738</v>
      </c>
      <c r="Q60" s="54">
        <v>4.0640009242469555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16965.568863170585</v>
      </c>
      <c r="L61" s="54">
        <v>0</v>
      </c>
      <c r="M61" s="54">
        <v>16965.568863170585</v>
      </c>
      <c r="N61" s="54">
        <v>2250.1139102924412</v>
      </c>
      <c r="O61" s="54">
        <v>2411.357004602798</v>
      </c>
      <c r="P61" s="54">
        <v>2753.2317702406622</v>
      </c>
      <c r="Q61" s="54">
        <v>9550.8661780346829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14812.787125982342</v>
      </c>
      <c r="L62" s="54">
        <v>0</v>
      </c>
      <c r="M62" s="54">
        <v>14812.787125982342</v>
      </c>
      <c r="N62" s="54">
        <v>1277.5721759962289</v>
      </c>
      <c r="O62" s="54">
        <v>2178.205707747823</v>
      </c>
      <c r="P62" s="54">
        <v>2397.9715020529811</v>
      </c>
      <c r="Q62" s="54">
        <v>8959.0377401853075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9550.8661780346829</v>
      </c>
      <c r="B64" s="54">
        <v>2753.2317702406622</v>
      </c>
      <c r="C64" s="54">
        <v>2411.357004602798</v>
      </c>
      <c r="D64" s="54">
        <v>2250.1139102924412</v>
      </c>
      <c r="E64" s="54">
        <v>16965.568863170585</v>
      </c>
      <c r="F64" s="54">
        <v>0</v>
      </c>
      <c r="G64" s="54">
        <f t="shared" ref="G64:G77" si="5">E64+F64</f>
        <v>16965.568863170585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8959.0377401853075</v>
      </c>
      <c r="B65" s="54">
        <v>2397.9715020529811</v>
      </c>
      <c r="C65" s="54">
        <v>2178.205707747823</v>
      </c>
      <c r="D65" s="54">
        <v>1277.5721759962289</v>
      </c>
      <c r="E65" s="54">
        <v>14812.787125982342</v>
      </c>
      <c r="F65" s="54">
        <v>0</v>
      </c>
      <c r="G65" s="54">
        <f t="shared" si="5"/>
        <v>14812.787125982342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2788.1748167170304</v>
      </c>
      <c r="C66" s="54">
        <v>0</v>
      </c>
      <c r="D66" s="54">
        <v>0</v>
      </c>
      <c r="E66" s="54">
        <v>2788.1748167170304</v>
      </c>
      <c r="F66" s="54">
        <v>56.836687359557132</v>
      </c>
      <c r="G66" s="54">
        <f t="shared" si="5"/>
        <v>2845.0115040765877</v>
      </c>
      <c r="H66" s="43"/>
      <c r="I66" s="33" t="s">
        <v>39</v>
      </c>
      <c r="J66" s="56" t="s">
        <v>127</v>
      </c>
      <c r="K66" s="54">
        <f t="shared" si="3"/>
        <v>2845.0115040765872</v>
      </c>
      <c r="L66" s="54">
        <v>150.47472457129024</v>
      </c>
      <c r="M66" s="54">
        <v>2694.5367795052971</v>
      </c>
      <c r="N66" s="54">
        <v>419.26361588572604</v>
      </c>
      <c r="O66" s="54">
        <v>1040.0297136634917</v>
      </c>
      <c r="P66" s="54">
        <v>1.8009283116715709</v>
      </c>
      <c r="Q66" s="54">
        <v>1233.4425216444081</v>
      </c>
    </row>
    <row r="67" spans="1:17" s="17" customFormat="1" ht="13.35" customHeight="1" x14ac:dyDescent="0.25">
      <c r="A67" s="55">
        <v>0</v>
      </c>
      <c r="B67" s="55">
        <v>2637.4298029742267</v>
      </c>
      <c r="C67" s="55">
        <v>0</v>
      </c>
      <c r="D67" s="55">
        <v>0</v>
      </c>
      <c r="E67" s="55">
        <v>2637.4298029742267</v>
      </c>
      <c r="F67" s="55">
        <v>56.836687359557132</v>
      </c>
      <c r="G67" s="55">
        <f t="shared" si="5"/>
        <v>2694.2664903337841</v>
      </c>
      <c r="H67" s="42"/>
      <c r="I67" s="47" t="s">
        <v>40</v>
      </c>
      <c r="J67" s="63" t="s">
        <v>128</v>
      </c>
      <c r="K67" s="55">
        <f t="shared" si="3"/>
        <v>2694.2664903337836</v>
      </c>
      <c r="L67" s="55">
        <v>150.47472457129024</v>
      </c>
      <c r="M67" s="55">
        <v>2543.7917657624935</v>
      </c>
      <c r="N67" s="55">
        <v>379.92945506207781</v>
      </c>
      <c r="O67" s="55">
        <v>931.02796207458914</v>
      </c>
      <c r="P67" s="55">
        <v>0</v>
      </c>
      <c r="Q67" s="55">
        <v>1232.8343486258268</v>
      </c>
    </row>
    <row r="68" spans="1:17" s="17" customFormat="1" ht="13.35" customHeight="1" x14ac:dyDescent="0.25">
      <c r="A68" s="54">
        <v>0</v>
      </c>
      <c r="B68" s="54">
        <v>150.74501374280356</v>
      </c>
      <c r="C68" s="54">
        <v>0</v>
      </c>
      <c r="D68" s="54">
        <v>0</v>
      </c>
      <c r="E68" s="54">
        <v>150.74501374280356</v>
      </c>
      <c r="F68" s="54">
        <v>0</v>
      </c>
      <c r="G68" s="54">
        <f t="shared" si="5"/>
        <v>150.74501374280356</v>
      </c>
      <c r="H68" s="42"/>
      <c r="I68" s="35" t="s">
        <v>41</v>
      </c>
      <c r="J68" s="58" t="s">
        <v>129</v>
      </c>
      <c r="K68" s="54">
        <f t="shared" si="3"/>
        <v>150.74501374280356</v>
      </c>
      <c r="L68" s="54">
        <v>0</v>
      </c>
      <c r="M68" s="54">
        <v>150.74501374280356</v>
      </c>
      <c r="N68" s="54">
        <v>39.334160823648197</v>
      </c>
      <c r="O68" s="54">
        <v>109.00175158890269</v>
      </c>
      <c r="P68" s="54">
        <v>1.8009283116715709</v>
      </c>
      <c r="Q68" s="54">
        <v>0.60817301858110984</v>
      </c>
    </row>
    <row r="69" spans="1:17" s="17" customFormat="1" ht="13.35" customHeight="1" x14ac:dyDescent="0.25">
      <c r="A69" s="54">
        <v>2.0120277938219981</v>
      </c>
      <c r="B69" s="54">
        <v>2067.6099791131596</v>
      </c>
      <c r="C69" s="54">
        <v>31.585470217511158</v>
      </c>
      <c r="D69" s="54">
        <v>135.52133080656219</v>
      </c>
      <c r="E69" s="54">
        <v>2236.7288079310551</v>
      </c>
      <c r="F69" s="54">
        <v>181.87587791327215</v>
      </c>
      <c r="G69" s="54">
        <f t="shared" si="5"/>
        <v>2418.6046858443274</v>
      </c>
      <c r="H69" s="42"/>
      <c r="I69" s="33" t="s">
        <v>42</v>
      </c>
      <c r="J69" s="56" t="s">
        <v>130</v>
      </c>
      <c r="K69" s="54">
        <f t="shared" si="3"/>
        <v>2418.6046858443269</v>
      </c>
      <c r="L69" s="54">
        <v>506.5312065745735</v>
      </c>
      <c r="M69" s="54">
        <v>1912.0734792697535</v>
      </c>
      <c r="N69" s="54">
        <v>0</v>
      </c>
      <c r="O69" s="54">
        <v>0</v>
      </c>
      <c r="P69" s="54">
        <v>0</v>
      </c>
      <c r="Q69" s="54">
        <v>1912.0734792697535</v>
      </c>
    </row>
    <row r="70" spans="1:17" s="18" customFormat="1" ht="13.35" customHeight="1" x14ac:dyDescent="0.25">
      <c r="A70" s="54">
        <v>2220.9725613393452</v>
      </c>
      <c r="B70" s="54">
        <v>0</v>
      </c>
      <c r="C70" s="54">
        <v>0</v>
      </c>
      <c r="D70" s="54">
        <v>0</v>
      </c>
      <c r="E70" s="54">
        <v>2220.9725613393452</v>
      </c>
      <c r="F70" s="54">
        <v>750.60956200999999</v>
      </c>
      <c r="G70" s="54">
        <f t="shared" si="5"/>
        <v>2971.5821233493452</v>
      </c>
      <c r="H70" s="42"/>
      <c r="I70" s="33" t="s">
        <v>43</v>
      </c>
      <c r="J70" s="56" t="s">
        <v>131</v>
      </c>
      <c r="K70" s="54">
        <f t="shared" si="3"/>
        <v>2971.5821233493457</v>
      </c>
      <c r="L70" s="54">
        <v>122.55120193676748</v>
      </c>
      <c r="M70" s="54">
        <v>2849.0309214125782</v>
      </c>
      <c r="N70" s="54">
        <v>68.249239265574644</v>
      </c>
      <c r="O70" s="54">
        <v>92.410479315742506</v>
      </c>
      <c r="P70" s="54">
        <v>2688.2500854617824</v>
      </c>
      <c r="Q70" s="54">
        <v>0.12111736947867661</v>
      </c>
    </row>
    <row r="71" spans="1:17" s="17" customFormat="1" ht="13.35" customHeight="1" x14ac:dyDescent="0.25">
      <c r="A71" s="54">
        <v>461.39636991647666</v>
      </c>
      <c r="B71" s="54">
        <v>37.270639479183529</v>
      </c>
      <c r="C71" s="54">
        <v>2980.4462355035489</v>
      </c>
      <c r="D71" s="54">
        <v>131.98235964097378</v>
      </c>
      <c r="E71" s="54">
        <v>3611.0956045401831</v>
      </c>
      <c r="F71" s="54">
        <v>3084.762048895816</v>
      </c>
      <c r="G71" s="54">
        <f t="shared" si="5"/>
        <v>6695.8576534359991</v>
      </c>
      <c r="H71" s="43"/>
      <c r="I71" s="33" t="s">
        <v>44</v>
      </c>
      <c r="J71" s="56" t="s">
        <v>132</v>
      </c>
      <c r="K71" s="54">
        <f t="shared" si="3"/>
        <v>6695.857653436</v>
      </c>
      <c r="L71" s="54">
        <v>2665.4365756320353</v>
      </c>
      <c r="M71" s="54">
        <v>4030.4210778039642</v>
      </c>
      <c r="N71" s="54">
        <v>154.0039223349859</v>
      </c>
      <c r="O71" s="54">
        <v>2997.4010635019654</v>
      </c>
      <c r="P71" s="54">
        <v>648.2773575074408</v>
      </c>
      <c r="Q71" s="54">
        <v>230.73873445957162</v>
      </c>
    </row>
    <row r="72" spans="1:17" s="17" customFormat="1" ht="13.35" customHeight="1" x14ac:dyDescent="0.25">
      <c r="A72" s="54">
        <v>0</v>
      </c>
      <c r="B72" s="54">
        <v>0</v>
      </c>
      <c r="C72" s="54">
        <v>2460.0790848754209</v>
      </c>
      <c r="D72" s="54">
        <v>0</v>
      </c>
      <c r="E72" s="54">
        <v>2460.0790848754209</v>
      </c>
      <c r="F72" s="54">
        <v>363.98047547263775</v>
      </c>
      <c r="G72" s="54">
        <f t="shared" si="5"/>
        <v>2824.0595603480588</v>
      </c>
      <c r="H72" s="42"/>
      <c r="I72" s="35" t="s">
        <v>45</v>
      </c>
      <c r="J72" s="58" t="s">
        <v>133</v>
      </c>
      <c r="K72" s="54">
        <f t="shared" si="3"/>
        <v>2824.0595603480588</v>
      </c>
      <c r="L72" s="54">
        <v>2177.0924087130952</v>
      </c>
      <c r="M72" s="54">
        <v>646.96715163496356</v>
      </c>
      <c r="N72" s="54">
        <v>92.672980074517668</v>
      </c>
      <c r="O72" s="54">
        <v>389.16214471985717</v>
      </c>
      <c r="P72" s="54">
        <v>5.0833039613048419</v>
      </c>
      <c r="Q72" s="54">
        <v>160.04872287928384</v>
      </c>
    </row>
    <row r="73" spans="1:17" s="17" customFormat="1" ht="13.35" customHeight="1" x14ac:dyDescent="0.25">
      <c r="A73" s="54">
        <v>144.26679362017006</v>
      </c>
      <c r="B73" s="54">
        <v>11.667435268803343</v>
      </c>
      <c r="C73" s="54">
        <v>519.89136862812791</v>
      </c>
      <c r="D73" s="54">
        <v>79.795735959963949</v>
      </c>
      <c r="E73" s="54">
        <v>755.62133347706538</v>
      </c>
      <c r="F73" s="54">
        <v>2325.9538084945248</v>
      </c>
      <c r="G73" s="54">
        <f t="shared" si="5"/>
        <v>3081.5751419715903</v>
      </c>
      <c r="H73" s="42"/>
      <c r="I73" s="35" t="s">
        <v>46</v>
      </c>
      <c r="J73" s="58" t="s">
        <v>134</v>
      </c>
      <c r="K73" s="54">
        <f t="shared" si="3"/>
        <v>3081.5751419715898</v>
      </c>
      <c r="L73" s="54">
        <v>481.24419561425589</v>
      </c>
      <c r="M73" s="54">
        <v>2600.3309463573341</v>
      </c>
      <c r="N73" s="54">
        <v>0</v>
      </c>
      <c r="O73" s="54">
        <v>2600.3309463573341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5.0035093046834529</v>
      </c>
      <c r="C75" s="54">
        <v>0</v>
      </c>
      <c r="D75" s="54">
        <v>0</v>
      </c>
      <c r="E75" s="54">
        <v>5.0035093046834529</v>
      </c>
      <c r="F75" s="54">
        <v>157.25577237424989</v>
      </c>
      <c r="G75" s="54">
        <f t="shared" si="5"/>
        <v>162.25928167893335</v>
      </c>
      <c r="H75" s="42"/>
      <c r="I75" s="35" t="s">
        <v>48</v>
      </c>
      <c r="J75" s="58" t="s">
        <v>136</v>
      </c>
      <c r="K75" s="54">
        <f t="shared" si="3"/>
        <v>162.25928167893335</v>
      </c>
      <c r="L75" s="54">
        <v>5.0035093046834529</v>
      </c>
      <c r="M75" s="54">
        <v>157.25577237424989</v>
      </c>
      <c r="N75" s="54">
        <v>0</v>
      </c>
      <c r="O75" s="54">
        <v>0</v>
      </c>
      <c r="P75" s="54">
        <v>157.25577237424989</v>
      </c>
      <c r="Q75" s="54">
        <v>0</v>
      </c>
    </row>
    <row r="76" spans="1:17" s="20" customFormat="1" ht="13.35" customHeight="1" x14ac:dyDescent="0.25">
      <c r="A76" s="54">
        <v>317.1295762963066</v>
      </c>
      <c r="B76" s="54">
        <v>20.59969490569674</v>
      </c>
      <c r="C76" s="54">
        <v>0.47578200000000009</v>
      </c>
      <c r="D76" s="54">
        <v>52.186623681009841</v>
      </c>
      <c r="E76" s="54">
        <v>390.39167688301319</v>
      </c>
      <c r="F76" s="54">
        <v>67.582329714386589</v>
      </c>
      <c r="G76" s="54">
        <f t="shared" si="5"/>
        <v>457.97400659739981</v>
      </c>
      <c r="H76" s="42"/>
      <c r="I76" s="35" t="s">
        <v>49</v>
      </c>
      <c r="J76" s="58" t="s">
        <v>137</v>
      </c>
      <c r="K76" s="54">
        <f t="shared" si="3"/>
        <v>457.97400659739981</v>
      </c>
      <c r="L76" s="54">
        <v>2.0964619999999994</v>
      </c>
      <c r="M76" s="54">
        <v>455.87754459739983</v>
      </c>
      <c r="N76" s="54">
        <v>61.330942260468262</v>
      </c>
      <c r="O76" s="54">
        <v>7.9079724247746501</v>
      </c>
      <c r="P76" s="54">
        <v>315.94861833186911</v>
      </c>
      <c r="Q76" s="54">
        <v>70.690011580287759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169.98966284001696</v>
      </c>
      <c r="G77" s="54">
        <f t="shared" si="5"/>
        <v>169.98966284001696</v>
      </c>
      <c r="H77" s="42"/>
      <c r="I77" s="38" t="s">
        <v>171</v>
      </c>
      <c r="J77" s="38" t="s">
        <v>172</v>
      </c>
      <c r="K77" s="54">
        <f t="shared" si="3"/>
        <v>169.98966284001696</v>
      </c>
      <c r="L77" s="54">
        <v>0</v>
      </c>
      <c r="M77" s="54">
        <v>169.98966284001696</v>
      </c>
      <c r="N77" s="54">
        <v>0</v>
      </c>
      <c r="O77" s="54">
        <v>0</v>
      </c>
      <c r="P77" s="54">
        <v>169.98966284001696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16336.478395706608</v>
      </c>
      <c r="L78" s="54">
        <v>0</v>
      </c>
      <c r="M78" s="54">
        <v>16336.478395706608</v>
      </c>
      <c r="N78" s="54">
        <v>1876.1008232536917</v>
      </c>
      <c r="O78" s="54">
        <v>1293.5474538426513</v>
      </c>
      <c r="P78" s="54">
        <v>4307.9588342691413</v>
      </c>
      <c r="Q78" s="54">
        <v>8858.871284341114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14183.696658518365</v>
      </c>
      <c r="L79" s="54">
        <v>0</v>
      </c>
      <c r="M79" s="54">
        <v>14183.696658518365</v>
      </c>
      <c r="N79" s="54">
        <v>903.55908895747928</v>
      </c>
      <c r="O79" s="54">
        <v>1060.3961569876765</v>
      </c>
      <c r="P79" s="54">
        <v>3952.6985660814603</v>
      </c>
      <c r="Q79" s="54">
        <v>8267.0428464917386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8858.871284341114</v>
      </c>
      <c r="B82" s="54">
        <v>4307.9588342691413</v>
      </c>
      <c r="C82" s="54">
        <v>1293.5474538426513</v>
      </c>
      <c r="D82" s="54">
        <v>1876.1008232536917</v>
      </c>
      <c r="E82" s="54">
        <v>16336.478395706608</v>
      </c>
      <c r="F82" s="54">
        <v>0</v>
      </c>
      <c r="G82" s="54">
        <f t="shared" ref="G82:G83" si="6">E82+F82</f>
        <v>16336.478395706608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8267.0428464917386</v>
      </c>
      <c r="B83" s="54">
        <v>3952.6985660814603</v>
      </c>
      <c r="C83" s="54">
        <v>1060.3961569876765</v>
      </c>
      <c r="D83" s="54">
        <v>903.55908895747928</v>
      </c>
      <c r="E83" s="54">
        <v>14183.696658518365</v>
      </c>
      <c r="F83" s="54">
        <v>0</v>
      </c>
      <c r="G83" s="54">
        <f t="shared" si="6"/>
        <v>14183.696658518365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10670.138747961293</v>
      </c>
      <c r="L84" s="54">
        <v>0</v>
      </c>
      <c r="M84" s="54">
        <v>10670.138747961293</v>
      </c>
      <c r="N84" s="54">
        <v>0</v>
      </c>
      <c r="O84" s="54">
        <v>0</v>
      </c>
      <c r="P84" s="54">
        <v>2767.6422020562409</v>
      </c>
      <c r="Q84" s="54">
        <v>7902.4965459050509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9415.3670029039149</v>
      </c>
      <c r="L85" s="54">
        <v>0</v>
      </c>
      <c r="M85" s="54">
        <v>9415.3670029039149</v>
      </c>
      <c r="N85" s="54">
        <v>0</v>
      </c>
      <c r="O85" s="54">
        <v>0</v>
      </c>
      <c r="P85" s="54">
        <v>1512.8704569988649</v>
      </c>
      <c r="Q85" s="54">
        <v>7902.4965459050509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1254.7717450573764</v>
      </c>
      <c r="L86" s="54">
        <v>0</v>
      </c>
      <c r="M86" s="54">
        <v>1254.7717450573764</v>
      </c>
      <c r="N86" s="54">
        <v>0</v>
      </c>
      <c r="O86" s="54">
        <v>0</v>
      </c>
      <c r="P86" s="54">
        <v>1254.7717450573764</v>
      </c>
      <c r="Q86" s="54">
        <v>0</v>
      </c>
    </row>
    <row r="87" spans="1:17" s="20" customFormat="1" ht="27.6" customHeight="1" x14ac:dyDescent="0.25">
      <c r="A87" s="54">
        <v>-80.909065023996774</v>
      </c>
      <c r="B87" s="54">
        <v>0</v>
      </c>
      <c r="C87" s="54">
        <v>0</v>
      </c>
      <c r="D87" s="54">
        <v>0</v>
      </c>
      <c r="E87" s="54">
        <v>-80.909065023996774</v>
      </c>
      <c r="F87" s="54">
        <v>0.31537416853977224</v>
      </c>
      <c r="G87" s="54">
        <f t="shared" ref="G87" si="7">E87+F87</f>
        <v>-80.593690855456998</v>
      </c>
      <c r="H87" s="43"/>
      <c r="I87" s="33" t="s">
        <v>54</v>
      </c>
      <c r="J87" s="56" t="s">
        <v>145</v>
      </c>
      <c r="K87" s="54">
        <f t="shared" si="3"/>
        <v>-80.593690855456984</v>
      </c>
      <c r="L87" s="54">
        <v>0</v>
      </c>
      <c r="M87" s="54">
        <v>-80.593690855456984</v>
      </c>
      <c r="N87" s="54">
        <v>-9.5767513333440792</v>
      </c>
      <c r="O87" s="54">
        <v>-72.907849946456224</v>
      </c>
      <c r="P87" s="54">
        <v>0</v>
      </c>
      <c r="Q87" s="54">
        <v>1.8909104243433212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5666.024273576767</v>
      </c>
      <c r="L88" s="54">
        <v>0</v>
      </c>
      <c r="M88" s="54">
        <v>5666.024273576767</v>
      </c>
      <c r="N88" s="54">
        <v>1885.6775745870352</v>
      </c>
      <c r="O88" s="54">
        <v>1366.4553037891121</v>
      </c>
      <c r="P88" s="54">
        <v>1540.3166322129005</v>
      </c>
      <c r="Q88" s="54">
        <v>873.57476298772247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3513.2425363885236</v>
      </c>
      <c r="L89" s="54">
        <v>0</v>
      </c>
      <c r="M89" s="54">
        <v>3513.2425363885236</v>
      </c>
      <c r="N89" s="54">
        <v>913.13584029082278</v>
      </c>
      <c r="O89" s="54">
        <v>1133.3040069341373</v>
      </c>
      <c r="P89" s="54">
        <v>1185.0563640252194</v>
      </c>
      <c r="Q89" s="54">
        <v>281.7463251383474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-1618.1692837374449</v>
      </c>
      <c r="L90" s="54">
        <v>-1618.1692837374449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281.7463251383474</v>
      </c>
      <c r="B94" s="54">
        <v>1185.0563640252194</v>
      </c>
      <c r="C94" s="54">
        <v>1133.3040069341373</v>
      </c>
      <c r="D94" s="54">
        <v>913.13584029082278</v>
      </c>
      <c r="E94" s="54">
        <v>3513.2425363885236</v>
      </c>
      <c r="F94" s="54">
        <v>0</v>
      </c>
      <c r="G94" s="54">
        <f t="shared" ref="G94:G99" si="8">E94+F94</f>
        <v>3513.2425363885236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-1618.1692837374449</v>
      </c>
      <c r="G95" s="54">
        <f t="shared" si="8"/>
        <v>-1618.1692837374449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73.892609991924544</v>
      </c>
      <c r="B96" s="54">
        <v>53.589596776392618</v>
      </c>
      <c r="C96" s="54">
        <v>0.24687045580182404</v>
      </c>
      <c r="D96" s="54">
        <v>66.685821456366895</v>
      </c>
      <c r="E96" s="54">
        <v>194.41489868048586</v>
      </c>
      <c r="F96" s="54">
        <v>43.286444080489019</v>
      </c>
      <c r="G96" s="54">
        <f t="shared" si="8"/>
        <v>237.70134276097488</v>
      </c>
      <c r="H96" s="43"/>
      <c r="I96" s="33" t="s">
        <v>57</v>
      </c>
      <c r="J96" s="56" t="s">
        <v>151</v>
      </c>
      <c r="K96" s="54">
        <f t="shared" ref="K96:K109" si="9">L96+M96</f>
        <v>237.70134276097485</v>
      </c>
      <c r="L96" s="54">
        <v>11.052404976214616</v>
      </c>
      <c r="M96" s="54">
        <v>226.64893778476025</v>
      </c>
      <c r="N96" s="54">
        <v>24.412200897870353</v>
      </c>
      <c r="O96" s="54">
        <v>0.14420263949852385</v>
      </c>
      <c r="P96" s="54">
        <v>174.04283250470431</v>
      </c>
      <c r="Q96" s="54">
        <v>28.049701742687084</v>
      </c>
    </row>
    <row r="97" spans="1:17" s="17" customFormat="1" ht="13.35" customHeight="1" x14ac:dyDescent="0.25">
      <c r="A97" s="54">
        <v>0</v>
      </c>
      <c r="B97" s="54">
        <v>16.914543665204924</v>
      </c>
      <c r="C97" s="54">
        <v>0</v>
      </c>
      <c r="D97" s="54">
        <v>0</v>
      </c>
      <c r="E97" s="54">
        <v>16.914543665204924</v>
      </c>
      <c r="F97" s="54">
        <v>0</v>
      </c>
      <c r="G97" s="54">
        <f t="shared" si="8"/>
        <v>16.914543665204924</v>
      </c>
      <c r="H97" s="42"/>
      <c r="I97" s="35" t="s">
        <v>58</v>
      </c>
      <c r="J97" s="58" t="s">
        <v>152</v>
      </c>
      <c r="K97" s="54">
        <f t="shared" si="9"/>
        <v>16.914543665204924</v>
      </c>
      <c r="L97" s="54">
        <v>0</v>
      </c>
      <c r="M97" s="54">
        <v>16.914543665204924</v>
      </c>
      <c r="N97" s="54">
        <v>0</v>
      </c>
      <c r="O97" s="54">
        <v>0</v>
      </c>
      <c r="P97" s="54">
        <v>0</v>
      </c>
      <c r="Q97" s="54">
        <v>16.914543665204924</v>
      </c>
    </row>
    <row r="98" spans="1:17" s="17" customFormat="1" ht="13.35" customHeight="1" x14ac:dyDescent="0.25">
      <c r="A98" s="54">
        <v>63.282407746946767</v>
      </c>
      <c r="B98" s="54">
        <v>10.922143262625838</v>
      </c>
      <c r="C98" s="54">
        <v>0</v>
      </c>
      <c r="D98" s="54">
        <v>61.72251032655582</v>
      </c>
      <c r="E98" s="54">
        <v>135.92706133612842</v>
      </c>
      <c r="F98" s="54">
        <v>42.559028440990495</v>
      </c>
      <c r="G98" s="54">
        <f t="shared" si="8"/>
        <v>178.48608977711891</v>
      </c>
      <c r="H98" s="42"/>
      <c r="I98" s="35" t="s">
        <v>59</v>
      </c>
      <c r="J98" s="58" t="s">
        <v>153</v>
      </c>
      <c r="K98" s="54">
        <f t="shared" si="9"/>
        <v>178.48608977711891</v>
      </c>
      <c r="L98" s="54">
        <v>10.922143262625838</v>
      </c>
      <c r="M98" s="54">
        <v>167.56394651449307</v>
      </c>
      <c r="N98" s="54">
        <v>0</v>
      </c>
      <c r="O98" s="54">
        <v>0</v>
      </c>
      <c r="P98" s="54">
        <v>167.56394651449307</v>
      </c>
      <c r="Q98" s="54">
        <v>0</v>
      </c>
    </row>
    <row r="99" spans="1:17" s="20" customFormat="1" ht="13.35" customHeight="1" x14ac:dyDescent="0.25">
      <c r="A99" s="54">
        <v>10.610202244977764</v>
      </c>
      <c r="B99" s="54">
        <v>25.752909848561853</v>
      </c>
      <c r="C99" s="54">
        <v>0.24687045580182404</v>
      </c>
      <c r="D99" s="54">
        <v>4.9633111298110766</v>
      </c>
      <c r="E99" s="54">
        <v>41.57329367915252</v>
      </c>
      <c r="F99" s="54">
        <v>0.72741563949852395</v>
      </c>
      <c r="G99" s="54">
        <f t="shared" si="8"/>
        <v>42.300709318651045</v>
      </c>
      <c r="H99" s="42"/>
      <c r="I99" s="35" t="s">
        <v>60</v>
      </c>
      <c r="J99" s="58" t="s">
        <v>154</v>
      </c>
      <c r="K99" s="54">
        <f t="shared" si="9"/>
        <v>42.300709318651045</v>
      </c>
      <c r="L99" s="54">
        <v>0.13026171358877936</v>
      </c>
      <c r="M99" s="54">
        <v>42.170447605062265</v>
      </c>
      <c r="N99" s="54">
        <v>24.412200897870353</v>
      </c>
      <c r="O99" s="54">
        <v>0.14420263949852385</v>
      </c>
      <c r="P99" s="54">
        <v>6.4788859902112241</v>
      </c>
      <c r="Q99" s="54">
        <v>11.135158077482158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1895.0732526510706</v>
      </c>
      <c r="L100" s="54">
        <v>-1585.935244633175</v>
      </c>
      <c r="M100" s="54">
        <v>3481.0084972842455</v>
      </c>
      <c r="N100" s="54">
        <v>955.40946084931852</v>
      </c>
      <c r="O100" s="54">
        <v>1133.4066747504417</v>
      </c>
      <c r="P100" s="54">
        <v>1064.6031282969066</v>
      </c>
      <c r="Q100" s="54">
        <v>327.58923338758507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327.58923338758507</v>
      </c>
      <c r="B102" s="54">
        <v>1064.6031282969066</v>
      </c>
      <c r="C102" s="54">
        <v>1133.4066747504417</v>
      </c>
      <c r="D102" s="54">
        <v>955.40946084931852</v>
      </c>
      <c r="E102" s="54">
        <v>3481.0084972842455</v>
      </c>
      <c r="F102" s="54">
        <v>-1585.935244633175</v>
      </c>
      <c r="G102" s="54">
        <f t="shared" ref="G102" si="10">E102+F102</f>
        <v>1895.0732526510706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4047.8549898393098</v>
      </c>
      <c r="L103" s="54">
        <v>0</v>
      </c>
      <c r="M103" s="54">
        <v>4047.8549898393098</v>
      </c>
      <c r="N103" s="54">
        <v>1834.580611084343</v>
      </c>
      <c r="O103" s="54">
        <v>483.55322333873329</v>
      </c>
      <c r="P103" s="54">
        <v>879.0478871029726</v>
      </c>
      <c r="Q103" s="54">
        <v>850.67326831326011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3837.8743843914322</v>
      </c>
      <c r="L104" s="54">
        <v>0</v>
      </c>
      <c r="M104" s="54">
        <v>3837.8743843914322</v>
      </c>
      <c r="N104" s="54">
        <v>1654.0222476811675</v>
      </c>
      <c r="O104" s="54">
        <v>457.01671310908739</v>
      </c>
      <c r="P104" s="54">
        <v>878.95777064259471</v>
      </c>
      <c r="Q104" s="54">
        <v>847.87765295858196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189.17160544787737</v>
      </c>
      <c r="L105" s="54">
        <v>0</v>
      </c>
      <c r="M105" s="54">
        <v>189.17160544787737</v>
      </c>
      <c r="N105" s="54">
        <v>191.23627179957677</v>
      </c>
      <c r="O105" s="54">
        <v>7.4937637664065235E-2</v>
      </c>
      <c r="P105" s="54">
        <v>-1.228219529547669</v>
      </c>
      <c r="Q105" s="54">
        <v>-0.91138445981578176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20.809000000000012</v>
      </c>
      <c r="L106" s="54">
        <v>0</v>
      </c>
      <c r="M106" s="54">
        <v>20.809000000000012</v>
      </c>
      <c r="N106" s="54">
        <v>-10.677908396401383</v>
      </c>
      <c r="O106" s="54">
        <v>26.461572591981827</v>
      </c>
      <c r="P106" s="54">
        <v>1.3183359899256069</v>
      </c>
      <c r="Q106" s="54">
        <v>3.7069998144939613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2152.7817371882434</v>
      </c>
      <c r="L107" s="54">
        <v>0</v>
      </c>
      <c r="M107" s="54">
        <v>2152.7817371882434</v>
      </c>
      <c r="N107" s="54">
        <v>972.54173429621244</v>
      </c>
      <c r="O107" s="54">
        <v>233.15129685497487</v>
      </c>
      <c r="P107" s="54">
        <v>355.26026818768111</v>
      </c>
      <c r="Q107" s="54">
        <v>591.82843784937506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-102.53246256477712</v>
      </c>
      <c r="M108" s="54">
        <v>102.53246256477712</v>
      </c>
      <c r="N108" s="54">
        <v>70.186497735492765</v>
      </c>
      <c r="O108" s="54">
        <v>23.436099246651573</v>
      </c>
      <c r="P108" s="54">
        <v>-8.630533466865316</v>
      </c>
      <c r="Q108" s="54">
        <v>17.54039904949812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2.4783730623312294E-11</v>
      </c>
      <c r="L109" s="52">
        <v>-1483.4027820683862</v>
      </c>
      <c r="M109" s="52">
        <v>1483.4027820684109</v>
      </c>
      <c r="N109" s="52">
        <v>23.18408632569599</v>
      </c>
      <c r="O109" s="52">
        <v>859.5686490200377</v>
      </c>
      <c r="P109" s="52">
        <v>549.4460428484814</v>
      </c>
      <c r="Q109" s="52">
        <v>51.204003874201177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205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3861.9652344050355</v>
      </c>
      <c r="B10" s="54">
        <v>3189.6888297950868</v>
      </c>
      <c r="C10" s="54">
        <v>18545.119603158189</v>
      </c>
      <c r="D10" s="54">
        <v>18717.899340514916</v>
      </c>
      <c r="E10" s="54">
        <v>44314.673007873229</v>
      </c>
      <c r="F10" s="54">
        <v>0</v>
      </c>
      <c r="G10" s="54">
        <f>E10+F10</f>
        <v>44314.673007873229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2221.4555102814779</v>
      </c>
      <c r="B11" s="54">
        <v>245.62520141772302</v>
      </c>
      <c r="C11" s="54">
        <v>18545.106392313966</v>
      </c>
      <c r="D11" s="54">
        <v>18654.976124777408</v>
      </c>
      <c r="E11" s="54">
        <v>39667.163228790574</v>
      </c>
      <c r="F11" s="54">
        <v>0</v>
      </c>
      <c r="G11" s="54">
        <f t="shared" ref="G11:G17" si="0">E11+F11</f>
        <v>39667.163228790574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1248.7947111655576</v>
      </c>
      <c r="B12" s="54">
        <v>19.843876562892383</v>
      </c>
      <c r="C12" s="54">
        <v>1.3210844221127366E-2</v>
      </c>
      <c r="D12" s="54">
        <v>62.923215737504279</v>
      </c>
      <c r="E12" s="54">
        <v>1331.5750143101754</v>
      </c>
      <c r="F12" s="54">
        <v>0</v>
      </c>
      <c r="G12" s="54">
        <f t="shared" si="0"/>
        <v>1331.5750143101754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391.71501295800016</v>
      </c>
      <c r="B13" s="54">
        <v>2924.2197518144721</v>
      </c>
      <c r="C13" s="54">
        <v>0</v>
      </c>
      <c r="D13" s="54">
        <v>0</v>
      </c>
      <c r="E13" s="54">
        <v>3315.9347647724717</v>
      </c>
      <c r="F13" s="54">
        <v>0</v>
      </c>
      <c r="G13" s="54">
        <f t="shared" si="0"/>
        <v>3315.9347647724717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2173.814716934954</v>
      </c>
      <c r="F14" s="54">
        <v>0</v>
      </c>
      <c r="G14" s="54">
        <f t="shared" si="0"/>
        <v>2173.814716934954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22599.667658875907</v>
      </c>
      <c r="G15" s="54">
        <f t="shared" si="0"/>
        <v>22599.667658875907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9846.2720922274984</v>
      </c>
      <c r="G16" s="54">
        <f t="shared" si="0"/>
        <v>9846.2720922274984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12753.395566648409</v>
      </c>
      <c r="G17" s="54">
        <f t="shared" si="0"/>
        <v>12753.395566648409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25940.728950976536</v>
      </c>
      <c r="L18" s="54">
        <v>0</v>
      </c>
      <c r="M18" s="54">
        <v>25940.728950976536</v>
      </c>
      <c r="N18" s="54">
        <v>10136.741123859809</v>
      </c>
      <c r="O18" s="54">
        <v>14150.167811371941</v>
      </c>
      <c r="P18" s="54">
        <v>738.28960457916753</v>
      </c>
      <c r="Q18" s="54">
        <v>915.5304111656186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26699.029052158887</v>
      </c>
      <c r="L19" s="54">
        <v>26699.029052158887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7459.7540453719657</v>
      </c>
      <c r="L20" s="54">
        <v>7459.7540453719657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19239.275006786924</v>
      </c>
      <c r="L21" s="54">
        <v>19239.275006786924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20547.758773831651</v>
      </c>
      <c r="L22" s="54">
        <v>0</v>
      </c>
      <c r="M22" s="54">
        <v>20547.758773831651</v>
      </c>
      <c r="N22" s="54">
        <v>8581.1582166551052</v>
      </c>
      <c r="O22" s="54">
        <v>4394.9517917862486</v>
      </c>
      <c r="P22" s="54">
        <v>2451.3992252159196</v>
      </c>
      <c r="Q22" s="54">
        <v>2946.4348232394173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2276.5648898485128</v>
      </c>
      <c r="L23" s="54">
        <v>0</v>
      </c>
      <c r="M23" s="54">
        <v>2276.5648898485128</v>
      </c>
      <c r="N23" s="54">
        <v>1040.259075059804</v>
      </c>
      <c r="O23" s="54">
        <v>250.24355538808967</v>
      </c>
      <c r="P23" s="54">
        <v>377.28286232724986</v>
      </c>
      <c r="Q23" s="54">
        <v>608.77939707336907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14171.832490700155</v>
      </c>
      <c r="L24" s="54">
        <v>-4099.3613932829821</v>
      </c>
      <c r="M24" s="54">
        <v>18271.193883983138</v>
      </c>
      <c r="N24" s="54">
        <v>7540.8991415953014</v>
      </c>
      <c r="O24" s="54">
        <v>4144.708236398159</v>
      </c>
      <c r="P24" s="54">
        <v>2074.1163628886698</v>
      </c>
      <c r="Q24" s="54">
        <v>2337.6554261660481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2946.4348232394173</v>
      </c>
      <c r="B28" s="54">
        <v>2451.3992252159196</v>
      </c>
      <c r="C28" s="54">
        <v>4394.9517917862486</v>
      </c>
      <c r="D28" s="54">
        <v>8581.1582166551052</v>
      </c>
      <c r="E28" s="54">
        <v>20547.758773831651</v>
      </c>
      <c r="F28" s="54">
        <v>0</v>
      </c>
      <c r="G28" s="54">
        <f t="shared" ref="G28:G29" si="2">E28+F28</f>
        <v>20547.758773831651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2337.6554261660481</v>
      </c>
      <c r="B29" s="54">
        <v>2074.1163628886698</v>
      </c>
      <c r="C29" s="54">
        <v>4144.708236398159</v>
      </c>
      <c r="D29" s="54">
        <v>7540.8991415953014</v>
      </c>
      <c r="E29" s="54">
        <v>18271.193883983138</v>
      </c>
      <c r="F29" s="54">
        <v>-4099.3613932829821</v>
      </c>
      <c r="G29" s="54">
        <f t="shared" si="2"/>
        <v>14171.832490700155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10275.67691567825</v>
      </c>
      <c r="L30" s="54">
        <v>721.4093047025184</v>
      </c>
      <c r="M30" s="54">
        <v>9554.2676109757322</v>
      </c>
      <c r="N30" s="54">
        <v>5034.0391182139547</v>
      </c>
      <c r="O30" s="54">
        <v>1914.620848299081</v>
      </c>
      <c r="P30" s="54">
        <v>2004.0311510390577</v>
      </c>
      <c r="Q30" s="54">
        <v>601.57649342364039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8873.0965231512528</v>
      </c>
      <c r="L31" s="54">
        <v>584.09233622961904</v>
      </c>
      <c r="M31" s="54">
        <v>8289.0041869216329</v>
      </c>
      <c r="N31" s="54">
        <v>4477.2089845155524</v>
      </c>
      <c r="O31" s="54">
        <v>1679.5373370241211</v>
      </c>
      <c r="P31" s="54">
        <v>1595.0056659466604</v>
      </c>
      <c r="Q31" s="54">
        <v>537.25219943529817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1402.5803925270011</v>
      </c>
      <c r="L32" s="54">
        <v>137.3169684728993</v>
      </c>
      <c r="M32" s="54">
        <v>1265.2634240541017</v>
      </c>
      <c r="N32" s="54">
        <v>556.83013369840239</v>
      </c>
      <c r="O32" s="54">
        <v>235.0835112749601</v>
      </c>
      <c r="P32" s="54">
        <v>409.02548509239693</v>
      </c>
      <c r="Q32" s="54">
        <v>64.324293988342134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2638.00639322196</v>
      </c>
      <c r="L33" s="54">
        <v>0</v>
      </c>
      <c r="M33" s="54">
        <v>2638.00639322196</v>
      </c>
      <c r="N33" s="54">
        <v>14.749749035138343</v>
      </c>
      <c r="O33" s="54">
        <v>366.31794979951633</v>
      </c>
      <c r="P33" s="54">
        <v>0.95586243015399142</v>
      </c>
      <c r="Q33" s="54">
        <v>12.766649128628124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2243.2161828285234</v>
      </c>
      <c r="L34" s="54">
        <v>0</v>
      </c>
      <c r="M34" s="54">
        <v>2243.2161828285234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394.79021039343678</v>
      </c>
      <c r="L35" s="54">
        <v>0</v>
      </c>
      <c r="M35" s="54">
        <v>394.79021039343678</v>
      </c>
      <c r="N35" s="54">
        <v>14.749749035138343</v>
      </c>
      <c r="O35" s="54">
        <v>366.31794979951633</v>
      </c>
      <c r="P35" s="54">
        <v>0.95586243015399142</v>
      </c>
      <c r="Q35" s="54">
        <v>12.766649128628124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200.96543242984438</v>
      </c>
      <c r="L36" s="54">
        <v>0</v>
      </c>
      <c r="M36" s="54">
        <v>200.96543242984438</v>
      </c>
      <c r="N36" s="54">
        <v>60.440831147787314</v>
      </c>
      <c r="O36" s="54">
        <v>0</v>
      </c>
      <c r="P36" s="54">
        <v>0.11353245793866622</v>
      </c>
      <c r="Q36" s="54">
        <v>71.009602930548994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69.40146589356938</v>
      </c>
      <c r="L37" s="54">
        <v>0</v>
      </c>
      <c r="M37" s="54">
        <v>69.40146589356938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131.56396653627499</v>
      </c>
      <c r="L38" s="54">
        <v>0</v>
      </c>
      <c r="M38" s="54">
        <v>131.56396653627499</v>
      </c>
      <c r="N38" s="54">
        <v>60.440831147787314</v>
      </c>
      <c r="O38" s="54">
        <v>0</v>
      </c>
      <c r="P38" s="54">
        <v>0.11353245793866622</v>
      </c>
      <c r="Q38" s="54">
        <v>71.009602930548994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8556.4502020637992</v>
      </c>
      <c r="L39" s="54">
        <v>0</v>
      </c>
      <c r="M39" s="54">
        <v>8556.4502020637992</v>
      </c>
      <c r="N39" s="54">
        <v>3592.8101805537995</v>
      </c>
      <c r="O39" s="54">
        <v>2114.0129936876506</v>
      </c>
      <c r="P39" s="54">
        <v>446.5257442046468</v>
      </c>
      <c r="Q39" s="54">
        <v>2403.1012836176974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7767.8463180199687</v>
      </c>
      <c r="L40" s="54">
        <v>0</v>
      </c>
      <c r="M40" s="54">
        <v>7767.8463180199687</v>
      </c>
      <c r="N40" s="54">
        <v>3592.8101805537995</v>
      </c>
      <c r="O40" s="54">
        <v>2114.0129936876506</v>
      </c>
      <c r="P40" s="54">
        <v>446.5257442046468</v>
      </c>
      <c r="Q40" s="54">
        <v>1614.4973995738715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788.60388404382616</v>
      </c>
      <c r="L41" s="54">
        <v>0</v>
      </c>
      <c r="M41" s="54">
        <v>788.60388404382616</v>
      </c>
      <c r="N41" s="54">
        <v>0</v>
      </c>
      <c r="O41" s="54">
        <v>0</v>
      </c>
      <c r="P41" s="54">
        <v>0</v>
      </c>
      <c r="Q41" s="54">
        <v>788.60388404382616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6279.8853122152868</v>
      </c>
      <c r="L42" s="54">
        <v>0</v>
      </c>
      <c r="M42" s="54">
        <v>6279.8853122152868</v>
      </c>
      <c r="N42" s="54">
        <v>2552.5511054939952</v>
      </c>
      <c r="O42" s="54">
        <v>1863.769438299561</v>
      </c>
      <c r="P42" s="54">
        <v>69.24288187739694</v>
      </c>
      <c r="Q42" s="54">
        <v>1794.3218865443282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2403.1012836176974</v>
      </c>
      <c r="B44" s="54">
        <v>446.5257442046468</v>
      </c>
      <c r="C44" s="54">
        <v>2114.0129936876506</v>
      </c>
      <c r="D44" s="54">
        <v>3592.8101805537995</v>
      </c>
      <c r="E44" s="54">
        <v>8556.4502020637992</v>
      </c>
      <c r="F44" s="54">
        <v>0</v>
      </c>
      <c r="G44" s="54">
        <f>E44+F44</f>
        <v>8556.4502020637992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1794.3218865443282</v>
      </c>
      <c r="B45" s="54">
        <v>69.24288187739694</v>
      </c>
      <c r="C45" s="54">
        <v>1863.769438299561</v>
      </c>
      <c r="D45" s="54">
        <v>2552.5511054939952</v>
      </c>
      <c r="E45" s="54">
        <v>6279.8853122152868</v>
      </c>
      <c r="F45" s="54">
        <v>0</v>
      </c>
      <c r="G45" s="54">
        <f t="shared" ref="G45:G60" si="4">E45+F45</f>
        <v>6279.8853122152868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7389.8633635126535</v>
      </c>
      <c r="B46" s="54">
        <v>0</v>
      </c>
      <c r="C46" s="54">
        <v>0</v>
      </c>
      <c r="D46" s="54">
        <v>0</v>
      </c>
      <c r="E46" s="54">
        <v>7389.8633635126535</v>
      </c>
      <c r="F46" s="54">
        <v>2885.8135521655995</v>
      </c>
      <c r="G46" s="54">
        <f t="shared" si="4"/>
        <v>10275.676915678254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6310.0179285267332</v>
      </c>
      <c r="B47" s="54">
        <v>0</v>
      </c>
      <c r="C47" s="54">
        <v>0</v>
      </c>
      <c r="D47" s="54">
        <v>0</v>
      </c>
      <c r="E47" s="54">
        <v>6310.0179285267332</v>
      </c>
      <c r="F47" s="54">
        <v>2563.0785946245187</v>
      </c>
      <c r="G47" s="54">
        <f t="shared" si="4"/>
        <v>8873.0965231512528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1079.8454349859201</v>
      </c>
      <c r="B48" s="54">
        <v>0</v>
      </c>
      <c r="C48" s="54">
        <v>0</v>
      </c>
      <c r="D48" s="54">
        <v>0</v>
      </c>
      <c r="E48" s="54">
        <v>1079.8454349859201</v>
      </c>
      <c r="F48" s="54">
        <v>322.73495754108097</v>
      </c>
      <c r="G48" s="54">
        <f t="shared" si="4"/>
        <v>1402.5803925270011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2613.8440378368455</v>
      </c>
      <c r="C49" s="54">
        <v>0</v>
      </c>
      <c r="D49" s="54">
        <v>0</v>
      </c>
      <c r="E49" s="54">
        <v>2613.8440378368455</v>
      </c>
      <c r="F49" s="54">
        <v>24.162355385114985</v>
      </c>
      <c r="G49" s="54">
        <f t="shared" si="4"/>
        <v>2638.0063932219605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2219.0538274434084</v>
      </c>
      <c r="C50" s="54">
        <v>0</v>
      </c>
      <c r="D50" s="54">
        <v>0</v>
      </c>
      <c r="E50" s="54">
        <v>2219.0538274434084</v>
      </c>
      <c r="F50" s="54">
        <v>24.162355385114985</v>
      </c>
      <c r="G50" s="54">
        <f t="shared" si="4"/>
        <v>2243.2161828285234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394.79021039343689</v>
      </c>
      <c r="C51" s="54">
        <v>0</v>
      </c>
      <c r="D51" s="54">
        <v>0</v>
      </c>
      <c r="E51" s="54">
        <v>394.79021039343689</v>
      </c>
      <c r="F51" s="54">
        <v>-2.3321727291950397E-28</v>
      </c>
      <c r="G51" s="54">
        <f t="shared" si="4"/>
        <v>394.79021039343689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200.96543242984436</v>
      </c>
      <c r="L52" s="54">
        <v>24.336352846077272</v>
      </c>
      <c r="M52" s="54">
        <v>176.62907958376709</v>
      </c>
      <c r="N52" s="54">
        <v>0</v>
      </c>
      <c r="O52" s="54">
        <v>0</v>
      </c>
      <c r="P52" s="54">
        <v>176.62907958376709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69.401465893569394</v>
      </c>
      <c r="L53" s="54">
        <v>15.716449470623377</v>
      </c>
      <c r="M53" s="54">
        <v>53.685016422946013</v>
      </c>
      <c r="N53" s="54">
        <v>0</v>
      </c>
      <c r="O53" s="54">
        <v>0</v>
      </c>
      <c r="P53" s="54">
        <v>53.685016422946013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131.56396653627496</v>
      </c>
      <c r="L54" s="54">
        <v>8.6199033754538945</v>
      </c>
      <c r="M54" s="54">
        <v>122.94406316082107</v>
      </c>
      <c r="N54" s="54">
        <v>0</v>
      </c>
      <c r="O54" s="54">
        <v>0</v>
      </c>
      <c r="P54" s="54">
        <v>122.94406316082107</v>
      </c>
      <c r="Q54" s="54">
        <v>0</v>
      </c>
    </row>
    <row r="55" spans="1:17" s="22" customFormat="1" ht="13.35" customHeight="1" x14ac:dyDescent="0.25">
      <c r="A55" s="54">
        <v>675.16700073071434</v>
      </c>
      <c r="B55" s="54">
        <v>365.09264958708081</v>
      </c>
      <c r="C55" s="54">
        <v>67561.133040716435</v>
      </c>
      <c r="D55" s="54">
        <v>1528.0078711515525</v>
      </c>
      <c r="E55" s="54">
        <v>70129.400562185765</v>
      </c>
      <c r="F55" s="54">
        <v>55867.82246997441</v>
      </c>
      <c r="G55" s="54">
        <f t="shared" si="4"/>
        <v>125997.22303216017</v>
      </c>
      <c r="H55" s="43"/>
      <c r="I55" s="33" t="s">
        <v>32</v>
      </c>
      <c r="J55" s="56" t="s">
        <v>121</v>
      </c>
      <c r="K55" s="54">
        <f t="shared" si="3"/>
        <v>125997.2230321602</v>
      </c>
      <c r="L55" s="54">
        <v>55580.035732866738</v>
      </c>
      <c r="M55" s="54">
        <v>70417.187299293451</v>
      </c>
      <c r="N55" s="54">
        <v>2434.0556832968359</v>
      </c>
      <c r="O55" s="54">
        <v>67671.256797195645</v>
      </c>
      <c r="P55" s="54">
        <v>82.125642879501129</v>
      </c>
      <c r="Q55" s="54">
        <v>229.74917592146312</v>
      </c>
    </row>
    <row r="56" spans="1:17" s="22" customFormat="1" ht="13.35" customHeight="1" x14ac:dyDescent="0.25">
      <c r="A56" s="54">
        <v>450.50730835232167</v>
      </c>
      <c r="B56" s="54">
        <v>230.88865588599049</v>
      </c>
      <c r="C56" s="54">
        <v>48652.391406834206</v>
      </c>
      <c r="D56" s="54">
        <v>583.62053083748356</v>
      </c>
      <c r="E56" s="54">
        <v>49917.407901909995</v>
      </c>
      <c r="F56" s="54">
        <v>17967.595953738357</v>
      </c>
      <c r="G56" s="54">
        <f t="shared" si="4"/>
        <v>67885.003855648349</v>
      </c>
      <c r="H56" s="42"/>
      <c r="I56" s="35" t="s">
        <v>33</v>
      </c>
      <c r="J56" s="58" t="s">
        <v>122</v>
      </c>
      <c r="K56" s="54">
        <f t="shared" si="3"/>
        <v>67885.003855648363</v>
      </c>
      <c r="L56" s="54">
        <v>37655.018155164849</v>
      </c>
      <c r="M56" s="54">
        <v>30229.985700483507</v>
      </c>
      <c r="N56" s="54">
        <v>749.05584938457082</v>
      </c>
      <c r="O56" s="54">
        <v>29173.116163742092</v>
      </c>
      <c r="P56" s="54">
        <v>81.928999729666856</v>
      </c>
      <c r="Q56" s="54">
        <v>225.8846876271748</v>
      </c>
    </row>
    <row r="57" spans="1:17" s="22" customFormat="1" ht="13.35" customHeight="1" x14ac:dyDescent="0.25">
      <c r="A57" s="54">
        <v>87.645422465085062</v>
      </c>
      <c r="B57" s="54">
        <v>50.917515150130498</v>
      </c>
      <c r="C57" s="54">
        <v>13785.95982389128</v>
      </c>
      <c r="D57" s="54">
        <v>609.13068947877241</v>
      </c>
      <c r="E57" s="54">
        <v>14533.653450985268</v>
      </c>
      <c r="F57" s="54">
        <v>11979.084622905944</v>
      </c>
      <c r="G57" s="54">
        <f t="shared" si="4"/>
        <v>26512.738073891211</v>
      </c>
      <c r="H57" s="42"/>
      <c r="I57" s="45" t="s">
        <v>34</v>
      </c>
      <c r="J57" s="58" t="s">
        <v>123</v>
      </c>
      <c r="K57" s="54">
        <f t="shared" si="3"/>
        <v>26512.738073891211</v>
      </c>
      <c r="L57" s="54">
        <v>13145.345190521984</v>
      </c>
      <c r="M57" s="54">
        <v>13367.392883369226</v>
      </c>
      <c r="N57" s="54">
        <v>824.29249399825824</v>
      </c>
      <c r="O57" s="54">
        <v>12543.097088467663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3920.3445900258498</v>
      </c>
      <c r="D58" s="54">
        <v>306.13941809290151</v>
      </c>
      <c r="E58" s="54">
        <v>4226.4840081187513</v>
      </c>
      <c r="F58" s="54">
        <v>5189.338712670833</v>
      </c>
      <c r="G58" s="54">
        <f t="shared" si="4"/>
        <v>9415.8227207895834</v>
      </c>
      <c r="H58" s="42"/>
      <c r="I58" s="35" t="s">
        <v>35</v>
      </c>
      <c r="J58" s="58" t="s">
        <v>124</v>
      </c>
      <c r="K58" s="54">
        <f t="shared" si="3"/>
        <v>9415.8227207895834</v>
      </c>
      <c r="L58" s="54">
        <v>4226.4840081187513</v>
      </c>
      <c r="M58" s="54">
        <v>5189.338712670833</v>
      </c>
      <c r="N58" s="54">
        <v>773.01404939982467</v>
      </c>
      <c r="O58" s="54">
        <v>4416.3246632710088</v>
      </c>
      <c r="P58" s="54">
        <v>0</v>
      </c>
      <c r="Q58" s="54">
        <v>1.9059426742392643E-31</v>
      </c>
    </row>
    <row r="59" spans="1:17" s="22" customFormat="1" ht="13.35" customHeight="1" x14ac:dyDescent="0.25">
      <c r="A59" s="54">
        <v>136.97008186065207</v>
      </c>
      <c r="B59" s="54">
        <v>0.54249754353839263</v>
      </c>
      <c r="C59" s="54">
        <v>1202.4372199650934</v>
      </c>
      <c r="D59" s="54">
        <v>24.237431368627355</v>
      </c>
      <c r="E59" s="54">
        <v>1364.1872307379112</v>
      </c>
      <c r="F59" s="54">
        <v>20731.707122902444</v>
      </c>
      <c r="G59" s="54">
        <f t="shared" si="4"/>
        <v>22095.894353640357</v>
      </c>
      <c r="H59" s="42"/>
      <c r="I59" s="45" t="s">
        <v>36</v>
      </c>
      <c r="J59" s="46" t="s">
        <v>170</v>
      </c>
      <c r="K59" s="54">
        <f t="shared" si="3"/>
        <v>22095.894353640353</v>
      </c>
      <c r="L59" s="54">
        <v>553.18837906114675</v>
      </c>
      <c r="M59" s="54">
        <v>21542.705974579207</v>
      </c>
      <c r="N59" s="54">
        <v>3.9873549578867973</v>
      </c>
      <c r="O59" s="54">
        <v>21538.718619621322</v>
      </c>
      <c r="P59" s="54">
        <v>0</v>
      </c>
      <c r="Q59" s="54">
        <v>0</v>
      </c>
    </row>
    <row r="60" spans="1:17" s="21" customFormat="1" ht="13.35" customHeight="1" x14ac:dyDescent="0.25">
      <c r="A60" s="54">
        <v>4.418805265546575E-2</v>
      </c>
      <c r="B60" s="54">
        <v>82.743981007421453</v>
      </c>
      <c r="C60" s="54">
        <v>1.4647421376724018E-33</v>
      </c>
      <c r="D60" s="54">
        <v>4.8798013737676893</v>
      </c>
      <c r="E60" s="54">
        <v>87.667970433844616</v>
      </c>
      <c r="F60" s="54">
        <v>9.6057756838295982E-2</v>
      </c>
      <c r="G60" s="54">
        <f t="shared" si="4"/>
        <v>87.764028190682907</v>
      </c>
      <c r="H60" s="42"/>
      <c r="I60" s="35" t="s">
        <v>37</v>
      </c>
      <c r="J60" s="58" t="s">
        <v>125</v>
      </c>
      <c r="K60" s="54">
        <f t="shared" si="3"/>
        <v>87.764028190682893</v>
      </c>
      <c r="L60" s="54">
        <v>-1.6061208030299801E-33</v>
      </c>
      <c r="M60" s="54">
        <v>87.764028190682893</v>
      </c>
      <c r="N60" s="54">
        <v>83.705935556295771</v>
      </c>
      <c r="O60" s="54">
        <v>2.6209357070628499E-4</v>
      </c>
      <c r="P60" s="54">
        <v>0.19664314983428313</v>
      </c>
      <c r="Q60" s="54">
        <v>3.8611873909821459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18095.741786721846</v>
      </c>
      <c r="L61" s="54">
        <v>0</v>
      </c>
      <c r="M61" s="54">
        <v>18095.741786721846</v>
      </c>
      <c r="N61" s="54">
        <v>2686.7623684085156</v>
      </c>
      <c r="O61" s="54">
        <v>2003.8892372084199</v>
      </c>
      <c r="P61" s="54">
        <v>3166.7077091653045</v>
      </c>
      <c r="Q61" s="54">
        <v>10238.382471939602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15819.176896873334</v>
      </c>
      <c r="L62" s="54">
        <v>0</v>
      </c>
      <c r="M62" s="54">
        <v>15819.176896873334</v>
      </c>
      <c r="N62" s="54">
        <v>1646.5032933487116</v>
      </c>
      <c r="O62" s="54">
        <v>1753.6456818203303</v>
      </c>
      <c r="P62" s="54">
        <v>2789.4248468380547</v>
      </c>
      <c r="Q62" s="54">
        <v>9629.6030748662324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10238.382471939602</v>
      </c>
      <c r="B64" s="54">
        <v>3166.7077091653045</v>
      </c>
      <c r="C64" s="54">
        <v>2003.8892372084199</v>
      </c>
      <c r="D64" s="54">
        <v>2686.7623684085156</v>
      </c>
      <c r="E64" s="54">
        <v>18095.741786721846</v>
      </c>
      <c r="F64" s="54">
        <v>0</v>
      </c>
      <c r="G64" s="54">
        <f t="shared" ref="G64:G77" si="5">E64+F64</f>
        <v>18095.741786721846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9629.6030748662324</v>
      </c>
      <c r="B65" s="54">
        <v>2789.4248468380547</v>
      </c>
      <c r="C65" s="54">
        <v>1753.6456818203303</v>
      </c>
      <c r="D65" s="54">
        <v>1646.5032933487116</v>
      </c>
      <c r="E65" s="54">
        <v>15819.176896873334</v>
      </c>
      <c r="F65" s="54">
        <v>0</v>
      </c>
      <c r="G65" s="54">
        <f t="shared" si="5"/>
        <v>15819.176896873334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2940.0508976436795</v>
      </c>
      <c r="C66" s="54">
        <v>0</v>
      </c>
      <c r="D66" s="54">
        <v>0</v>
      </c>
      <c r="E66" s="54">
        <v>2940.0508976436795</v>
      </c>
      <c r="F66" s="54">
        <v>60.546279471457112</v>
      </c>
      <c r="G66" s="54">
        <f t="shared" si="5"/>
        <v>3000.5971771151367</v>
      </c>
      <c r="H66" s="43"/>
      <c r="I66" s="33" t="s">
        <v>39</v>
      </c>
      <c r="J66" s="56" t="s">
        <v>127</v>
      </c>
      <c r="K66" s="54">
        <f t="shared" si="3"/>
        <v>3000.5971771151371</v>
      </c>
      <c r="L66" s="54">
        <v>193.3056260743513</v>
      </c>
      <c r="M66" s="54">
        <v>2807.2915510407856</v>
      </c>
      <c r="N66" s="54">
        <v>408.58817201229107</v>
      </c>
      <c r="O66" s="54">
        <v>1085.1267180116477</v>
      </c>
      <c r="P66" s="54">
        <v>1.48266846</v>
      </c>
      <c r="Q66" s="54">
        <v>1312.0939925568466</v>
      </c>
    </row>
    <row r="67" spans="1:17" s="17" customFormat="1" ht="13.35" customHeight="1" x14ac:dyDescent="0.25">
      <c r="A67" s="55">
        <v>0</v>
      </c>
      <c r="B67" s="55">
        <v>2756.4281233220709</v>
      </c>
      <c r="C67" s="55">
        <v>0</v>
      </c>
      <c r="D67" s="55">
        <v>0</v>
      </c>
      <c r="E67" s="55">
        <v>2756.4281233220709</v>
      </c>
      <c r="F67" s="55">
        <v>60.546279471457112</v>
      </c>
      <c r="G67" s="55">
        <f t="shared" si="5"/>
        <v>2816.974402793528</v>
      </c>
      <c r="H67" s="42"/>
      <c r="I67" s="47" t="s">
        <v>40</v>
      </c>
      <c r="J67" s="63" t="s">
        <v>128</v>
      </c>
      <c r="K67" s="55">
        <f t="shared" si="3"/>
        <v>2816.9744027935276</v>
      </c>
      <c r="L67" s="55">
        <v>193.3056260743513</v>
      </c>
      <c r="M67" s="55">
        <v>2623.6687767191761</v>
      </c>
      <c r="N67" s="55">
        <v>355.86119959261367</v>
      </c>
      <c r="O67" s="55">
        <v>956.4543164536376</v>
      </c>
      <c r="P67" s="55">
        <v>0</v>
      </c>
      <c r="Q67" s="55">
        <v>1311.353260672925</v>
      </c>
    </row>
    <row r="68" spans="1:17" s="17" customFormat="1" ht="13.35" customHeight="1" x14ac:dyDescent="0.25">
      <c r="A68" s="54">
        <v>0</v>
      </c>
      <c r="B68" s="54">
        <v>183.62277432160931</v>
      </c>
      <c r="C68" s="54">
        <v>0</v>
      </c>
      <c r="D68" s="54">
        <v>0</v>
      </c>
      <c r="E68" s="54">
        <v>183.62277432160931</v>
      </c>
      <c r="F68" s="54">
        <v>0</v>
      </c>
      <c r="G68" s="54">
        <f t="shared" si="5"/>
        <v>183.62277432160931</v>
      </c>
      <c r="H68" s="42"/>
      <c r="I68" s="35" t="s">
        <v>41</v>
      </c>
      <c r="J68" s="58" t="s">
        <v>129</v>
      </c>
      <c r="K68" s="54">
        <f t="shared" si="3"/>
        <v>183.62277432160934</v>
      </c>
      <c r="L68" s="54">
        <v>0</v>
      </c>
      <c r="M68" s="54">
        <v>183.62277432160934</v>
      </c>
      <c r="N68" s="54">
        <v>52.726972419677402</v>
      </c>
      <c r="O68" s="54">
        <v>128.67240155801025</v>
      </c>
      <c r="P68" s="54">
        <v>1.48266846</v>
      </c>
      <c r="Q68" s="54">
        <v>0.7407318839216821</v>
      </c>
    </row>
    <row r="69" spans="1:17" s="17" customFormat="1" ht="13.35" customHeight="1" x14ac:dyDescent="0.25">
      <c r="A69" s="54">
        <v>2.2235057598060473</v>
      </c>
      <c r="B69" s="54">
        <v>2309.2190241940448</v>
      </c>
      <c r="C69" s="54">
        <v>96.749804729500326</v>
      </c>
      <c r="D69" s="54">
        <v>95.858779520957498</v>
      </c>
      <c r="E69" s="54">
        <v>2504.0511142043083</v>
      </c>
      <c r="F69" s="54">
        <v>186.59030025325112</v>
      </c>
      <c r="G69" s="54">
        <f t="shared" si="5"/>
        <v>2690.6414144575592</v>
      </c>
      <c r="H69" s="42"/>
      <c r="I69" s="33" t="s">
        <v>42</v>
      </c>
      <c r="J69" s="56" t="s">
        <v>130</v>
      </c>
      <c r="K69" s="54">
        <f t="shared" si="3"/>
        <v>2690.6414144575592</v>
      </c>
      <c r="L69" s="54">
        <v>594.89510291088095</v>
      </c>
      <c r="M69" s="54">
        <v>2095.7463115466785</v>
      </c>
      <c r="N69" s="54">
        <v>0</v>
      </c>
      <c r="O69" s="54">
        <v>0</v>
      </c>
      <c r="P69" s="54">
        <v>0</v>
      </c>
      <c r="Q69" s="54">
        <v>2095.7463115466785</v>
      </c>
    </row>
    <row r="70" spans="1:17" s="18" customFormat="1" ht="13.35" customHeight="1" x14ac:dyDescent="0.25">
      <c r="A70" s="54">
        <v>2379.3900894056483</v>
      </c>
      <c r="B70" s="54">
        <v>0</v>
      </c>
      <c r="C70" s="54">
        <v>0</v>
      </c>
      <c r="D70" s="54">
        <v>0</v>
      </c>
      <c r="E70" s="54">
        <v>2379.3900894056483</v>
      </c>
      <c r="F70" s="54">
        <v>794.74262737000004</v>
      </c>
      <c r="G70" s="54">
        <f t="shared" si="5"/>
        <v>3174.1327167756481</v>
      </c>
      <c r="H70" s="42"/>
      <c r="I70" s="33" t="s">
        <v>43</v>
      </c>
      <c r="J70" s="56" t="s">
        <v>131</v>
      </c>
      <c r="K70" s="54">
        <f t="shared" si="3"/>
        <v>3174.1327167756476</v>
      </c>
      <c r="L70" s="54">
        <v>127.93666068447438</v>
      </c>
      <c r="M70" s="54">
        <v>3046.1960560911734</v>
      </c>
      <c r="N70" s="54">
        <v>72.309708663760688</v>
      </c>
      <c r="O70" s="54">
        <v>93.798028146061853</v>
      </c>
      <c r="P70" s="54">
        <v>2880.014597375171</v>
      </c>
      <c r="Q70" s="54">
        <v>7.3721906180388957E-2</v>
      </c>
    </row>
    <row r="71" spans="1:17" s="17" customFormat="1" ht="13.35" customHeight="1" x14ac:dyDescent="0.25">
      <c r="A71" s="54">
        <v>527.84233326207982</v>
      </c>
      <c r="B71" s="54">
        <v>32.050153111508401</v>
      </c>
      <c r="C71" s="54">
        <v>3301.113557217991</v>
      </c>
      <c r="D71" s="54">
        <v>161.68448304398484</v>
      </c>
      <c r="E71" s="54">
        <v>4022.6905266355639</v>
      </c>
      <c r="F71" s="54">
        <v>3378.8126395876034</v>
      </c>
      <c r="G71" s="54">
        <f t="shared" si="5"/>
        <v>7401.5031662231668</v>
      </c>
      <c r="H71" s="43"/>
      <c r="I71" s="33" t="s">
        <v>44</v>
      </c>
      <c r="J71" s="56" t="s">
        <v>132</v>
      </c>
      <c r="K71" s="54">
        <f t="shared" si="3"/>
        <v>7401.5031662231668</v>
      </c>
      <c r="L71" s="54">
        <v>2933.9599873577768</v>
      </c>
      <c r="M71" s="54">
        <v>4467.5431788653896</v>
      </c>
      <c r="N71" s="54">
        <v>143.37529919538844</v>
      </c>
      <c r="O71" s="54">
        <v>3327.3878451902883</v>
      </c>
      <c r="P71" s="54">
        <v>747.56167748728535</v>
      </c>
      <c r="Q71" s="54">
        <v>249.21835699242746</v>
      </c>
    </row>
    <row r="72" spans="1:17" s="17" customFormat="1" ht="13.35" customHeight="1" x14ac:dyDescent="0.25">
      <c r="A72" s="54">
        <v>0</v>
      </c>
      <c r="B72" s="54">
        <v>0</v>
      </c>
      <c r="C72" s="54">
        <v>2588.0088664860532</v>
      </c>
      <c r="D72" s="54">
        <v>0</v>
      </c>
      <c r="E72" s="54">
        <v>2588.0088664860532</v>
      </c>
      <c r="F72" s="54">
        <v>486.28327537069822</v>
      </c>
      <c r="G72" s="54">
        <f t="shared" si="5"/>
        <v>3074.2921418567512</v>
      </c>
      <c r="H72" s="42"/>
      <c r="I72" s="35" t="s">
        <v>45</v>
      </c>
      <c r="J72" s="58" t="s">
        <v>133</v>
      </c>
      <c r="K72" s="54">
        <f t="shared" si="3"/>
        <v>3074.2921418567512</v>
      </c>
      <c r="L72" s="54">
        <v>2289.6038463566229</v>
      </c>
      <c r="M72" s="54">
        <v>784.68829550012833</v>
      </c>
      <c r="N72" s="54">
        <v>87.754071524844463</v>
      </c>
      <c r="O72" s="54">
        <v>527.9381799455158</v>
      </c>
      <c r="P72" s="54">
        <v>5.2288649613696476</v>
      </c>
      <c r="Q72" s="54">
        <v>163.76717906839846</v>
      </c>
    </row>
    <row r="73" spans="1:17" s="17" customFormat="1" ht="13.35" customHeight="1" x14ac:dyDescent="0.25">
      <c r="A73" s="54">
        <v>168.64683919472412</v>
      </c>
      <c r="B73" s="54">
        <v>9.2685313796018338</v>
      </c>
      <c r="C73" s="54">
        <v>712.38538473193762</v>
      </c>
      <c r="D73" s="54">
        <v>102.60869192262388</v>
      </c>
      <c r="E73" s="54">
        <v>992.9094472288873</v>
      </c>
      <c r="F73" s="54">
        <v>2428.9575982314718</v>
      </c>
      <c r="G73" s="54">
        <f t="shared" si="5"/>
        <v>3421.8670454603589</v>
      </c>
      <c r="H73" s="42"/>
      <c r="I73" s="35" t="s">
        <v>46</v>
      </c>
      <c r="J73" s="58" t="s">
        <v>134</v>
      </c>
      <c r="K73" s="54">
        <f t="shared" si="3"/>
        <v>3421.8670454603589</v>
      </c>
      <c r="L73" s="54">
        <v>638.26562559777904</v>
      </c>
      <c r="M73" s="54">
        <v>2783.6014198625799</v>
      </c>
      <c r="N73" s="54">
        <v>0</v>
      </c>
      <c r="O73" s="54">
        <v>2783.6014198625799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5.3712094033748219</v>
      </c>
      <c r="C75" s="54">
        <v>0</v>
      </c>
      <c r="D75" s="54">
        <v>0</v>
      </c>
      <c r="E75" s="54">
        <v>5.3712094033748219</v>
      </c>
      <c r="F75" s="54">
        <v>202.89088732920254</v>
      </c>
      <c r="G75" s="54">
        <f t="shared" si="5"/>
        <v>208.26209673257736</v>
      </c>
      <c r="H75" s="42"/>
      <c r="I75" s="35" t="s">
        <v>48</v>
      </c>
      <c r="J75" s="58" t="s">
        <v>136</v>
      </c>
      <c r="K75" s="54">
        <f t="shared" si="3"/>
        <v>208.26209673257736</v>
      </c>
      <c r="L75" s="54">
        <v>5.3712094033748219</v>
      </c>
      <c r="M75" s="54">
        <v>202.89088732920254</v>
      </c>
      <c r="N75" s="54">
        <v>0</v>
      </c>
      <c r="O75" s="54">
        <v>0</v>
      </c>
      <c r="P75" s="54">
        <v>202.89088732920254</v>
      </c>
      <c r="Q75" s="54">
        <v>0</v>
      </c>
    </row>
    <row r="76" spans="1:17" s="20" customFormat="1" ht="13.35" customHeight="1" x14ac:dyDescent="0.25">
      <c r="A76" s="54">
        <v>359.19549406735575</v>
      </c>
      <c r="B76" s="54">
        <v>17.410412328531745</v>
      </c>
      <c r="C76" s="54">
        <v>0.719306</v>
      </c>
      <c r="D76" s="54">
        <v>59.075791121360965</v>
      </c>
      <c r="E76" s="54">
        <v>436.40100351724851</v>
      </c>
      <c r="F76" s="54">
        <v>67.495322916132125</v>
      </c>
      <c r="G76" s="54">
        <f t="shared" si="5"/>
        <v>503.89632643338064</v>
      </c>
      <c r="H76" s="42"/>
      <c r="I76" s="35" t="s">
        <v>49</v>
      </c>
      <c r="J76" s="58" t="s">
        <v>137</v>
      </c>
      <c r="K76" s="54">
        <f t="shared" si="3"/>
        <v>503.89632643338064</v>
      </c>
      <c r="L76" s="54">
        <v>0.719306</v>
      </c>
      <c r="M76" s="54">
        <v>503.17702043338062</v>
      </c>
      <c r="N76" s="54">
        <v>55.621227670543966</v>
      </c>
      <c r="O76" s="54">
        <v>15.848245382193047</v>
      </c>
      <c r="P76" s="54">
        <v>346.25636945661455</v>
      </c>
      <c r="Q76" s="54">
        <v>85.451177924029025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193.18555574009852</v>
      </c>
      <c r="G77" s="54">
        <f t="shared" si="5"/>
        <v>193.18555574009852</v>
      </c>
      <c r="H77" s="42"/>
      <c r="I77" s="38" t="s">
        <v>171</v>
      </c>
      <c r="J77" s="38" t="s">
        <v>172</v>
      </c>
      <c r="K77" s="54">
        <f t="shared" si="3"/>
        <v>193.18555574009852</v>
      </c>
      <c r="L77" s="54">
        <v>0</v>
      </c>
      <c r="M77" s="54">
        <v>193.18555574009852</v>
      </c>
      <c r="N77" s="54">
        <v>0</v>
      </c>
      <c r="O77" s="54">
        <v>0</v>
      </c>
      <c r="P77" s="54">
        <v>193.18555574009852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17525.147317067018</v>
      </c>
      <c r="L78" s="54">
        <v>0</v>
      </c>
      <c r="M78" s="54">
        <v>17525.147317067018</v>
      </c>
      <c r="N78" s="54">
        <v>2320.0324511020181</v>
      </c>
      <c r="O78" s="54">
        <v>895.44000780791237</v>
      </c>
      <c r="P78" s="54">
        <v>4818.9688407920821</v>
      </c>
      <c r="Q78" s="54">
        <v>9490.7060173650025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15248.582427218505</v>
      </c>
      <c r="L79" s="54">
        <v>0</v>
      </c>
      <c r="M79" s="54">
        <v>15248.582427218505</v>
      </c>
      <c r="N79" s="54">
        <v>1279.7733760422141</v>
      </c>
      <c r="O79" s="54">
        <v>645.19645241982266</v>
      </c>
      <c r="P79" s="54">
        <v>4441.6859784648323</v>
      </c>
      <c r="Q79" s="54">
        <v>8881.9266202916333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9490.7060173650025</v>
      </c>
      <c r="B82" s="54">
        <v>4818.9688407920821</v>
      </c>
      <c r="C82" s="54">
        <v>895.44000780791237</v>
      </c>
      <c r="D82" s="54">
        <v>2320.0324511020181</v>
      </c>
      <c r="E82" s="54">
        <v>17525.147317067018</v>
      </c>
      <c r="F82" s="54">
        <v>0</v>
      </c>
      <c r="G82" s="54">
        <f t="shared" ref="G82:G83" si="6">E82+F82</f>
        <v>17525.147317067018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8881.9266202916333</v>
      </c>
      <c r="B83" s="54">
        <v>4441.6859784648323</v>
      </c>
      <c r="C83" s="54">
        <v>645.19645241982266</v>
      </c>
      <c r="D83" s="54">
        <v>1279.7733760422141</v>
      </c>
      <c r="E83" s="54">
        <v>15248.582427218505</v>
      </c>
      <c r="F83" s="54">
        <v>0</v>
      </c>
      <c r="G83" s="54">
        <f t="shared" si="6"/>
        <v>15248.582427218505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11580.947377332845</v>
      </c>
      <c r="L84" s="54">
        <v>0</v>
      </c>
      <c r="M84" s="54">
        <v>11580.947377332845</v>
      </c>
      <c r="N84" s="54">
        <v>0</v>
      </c>
      <c r="O84" s="54">
        <v>0</v>
      </c>
      <c r="P84" s="54">
        <v>3079.7070215207609</v>
      </c>
      <c r="Q84" s="54">
        <v>8501.2403558120841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10256.954364116415</v>
      </c>
      <c r="L85" s="54">
        <v>0</v>
      </c>
      <c r="M85" s="54">
        <v>10256.954364116415</v>
      </c>
      <c r="N85" s="54">
        <v>0</v>
      </c>
      <c r="O85" s="54">
        <v>0</v>
      </c>
      <c r="P85" s="54">
        <v>1755.7140083043312</v>
      </c>
      <c r="Q85" s="54">
        <v>8501.2403558120841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1323.9930132164295</v>
      </c>
      <c r="L86" s="54">
        <v>0</v>
      </c>
      <c r="M86" s="54">
        <v>1323.9930132164295</v>
      </c>
      <c r="N86" s="54">
        <v>0</v>
      </c>
      <c r="O86" s="54">
        <v>0</v>
      </c>
      <c r="P86" s="54">
        <v>1323.9930132164295</v>
      </c>
      <c r="Q86" s="54">
        <v>0</v>
      </c>
    </row>
    <row r="87" spans="1:17" s="20" customFormat="1" ht="27.6" customHeight="1" x14ac:dyDescent="0.25">
      <c r="A87" s="54">
        <v>-68.573785882760149</v>
      </c>
      <c r="B87" s="54">
        <v>0</v>
      </c>
      <c r="C87" s="54">
        <v>0</v>
      </c>
      <c r="D87" s="54">
        <v>0</v>
      </c>
      <c r="E87" s="54">
        <v>-68.573785882760149</v>
      </c>
      <c r="F87" s="54">
        <v>4.4584632661192432</v>
      </c>
      <c r="G87" s="54">
        <f t="shared" ref="G87" si="7">E87+F87</f>
        <v>-64.11532261664091</v>
      </c>
      <c r="H87" s="43"/>
      <c r="I87" s="33" t="s">
        <v>54</v>
      </c>
      <c r="J87" s="56" t="s">
        <v>145</v>
      </c>
      <c r="K87" s="54">
        <f t="shared" si="3"/>
        <v>-64.11532261664091</v>
      </c>
      <c r="L87" s="54">
        <v>0</v>
      </c>
      <c r="M87" s="54">
        <v>-64.11532261664091</v>
      </c>
      <c r="N87" s="54">
        <v>-12.702608620764272</v>
      </c>
      <c r="O87" s="54">
        <v>-53.562497849502279</v>
      </c>
      <c r="P87" s="54">
        <v>0</v>
      </c>
      <c r="Q87" s="54">
        <v>2.1497838536256579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5939.7414764680461</v>
      </c>
      <c r="L88" s="54">
        <v>0</v>
      </c>
      <c r="M88" s="54">
        <v>5939.7414764680461</v>
      </c>
      <c r="N88" s="54">
        <v>2332.7350597227828</v>
      </c>
      <c r="O88" s="54">
        <v>949.00250565741487</v>
      </c>
      <c r="P88" s="54">
        <v>1739.2618192713212</v>
      </c>
      <c r="Q88" s="54">
        <v>918.74209181653293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3663.1765866195333</v>
      </c>
      <c r="L89" s="54">
        <v>0</v>
      </c>
      <c r="M89" s="54">
        <v>3663.1765866195333</v>
      </c>
      <c r="N89" s="54">
        <v>1292.4759846629788</v>
      </c>
      <c r="O89" s="54">
        <v>698.75895026932517</v>
      </c>
      <c r="P89" s="54">
        <v>1361.9789569440713</v>
      </c>
      <c r="Q89" s="54">
        <v>309.96269474316387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-1072.2914732522354</v>
      </c>
      <c r="L90" s="54">
        <v>-1072.2914732522354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309.96269474316387</v>
      </c>
      <c r="B94" s="54">
        <v>1361.9789569440713</v>
      </c>
      <c r="C94" s="54">
        <v>698.75895026932517</v>
      </c>
      <c r="D94" s="54">
        <v>1292.4759846629788</v>
      </c>
      <c r="E94" s="54">
        <v>3663.1765866195333</v>
      </c>
      <c r="F94" s="54">
        <v>0</v>
      </c>
      <c r="G94" s="54">
        <f t="shared" ref="G94:G99" si="8">E94+F94</f>
        <v>3663.1765866195333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-1072.2914732522354</v>
      </c>
      <c r="G95" s="54">
        <f t="shared" si="8"/>
        <v>-1072.2914732522354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62.827879565760838</v>
      </c>
      <c r="B96" s="54">
        <v>45.375284659264338</v>
      </c>
      <c r="C96" s="54">
        <v>325.6324702121571</v>
      </c>
      <c r="D96" s="54">
        <v>88.848828485296963</v>
      </c>
      <c r="E96" s="54">
        <v>522.68446292247916</v>
      </c>
      <c r="F96" s="54">
        <v>380.90561124001437</v>
      </c>
      <c r="G96" s="54">
        <f t="shared" si="8"/>
        <v>903.59007416249347</v>
      </c>
      <c r="H96" s="43"/>
      <c r="I96" s="33" t="s">
        <v>57</v>
      </c>
      <c r="J96" s="56" t="s">
        <v>151</v>
      </c>
      <c r="K96" s="54">
        <f t="shared" ref="K96:K109" si="9">L96+M96</f>
        <v>903.59007416249369</v>
      </c>
      <c r="L96" s="54">
        <v>338.89034464081311</v>
      </c>
      <c r="M96" s="54">
        <v>564.69972952168052</v>
      </c>
      <c r="N96" s="54">
        <v>0.43997122156530677</v>
      </c>
      <c r="O96" s="54">
        <v>340.28099495152242</v>
      </c>
      <c r="P96" s="54">
        <v>181.80840376573371</v>
      </c>
      <c r="Q96" s="54">
        <v>42.170359582859021</v>
      </c>
    </row>
    <row r="97" spans="1:17" s="17" customFormat="1" ht="13.35" customHeight="1" x14ac:dyDescent="0.25">
      <c r="A97" s="54">
        <v>0</v>
      </c>
      <c r="B97" s="54">
        <v>29.084677949127286</v>
      </c>
      <c r="C97" s="54">
        <v>0</v>
      </c>
      <c r="D97" s="54">
        <v>0</v>
      </c>
      <c r="E97" s="54">
        <v>29.084677949127286</v>
      </c>
      <c r="F97" s="54">
        <v>0</v>
      </c>
      <c r="G97" s="54">
        <f t="shared" si="8"/>
        <v>29.084677949127286</v>
      </c>
      <c r="H97" s="42"/>
      <c r="I97" s="35" t="s">
        <v>58</v>
      </c>
      <c r="J97" s="58" t="s">
        <v>152</v>
      </c>
      <c r="K97" s="54">
        <f t="shared" si="9"/>
        <v>29.084677949127286</v>
      </c>
      <c r="L97" s="54">
        <v>0</v>
      </c>
      <c r="M97" s="54">
        <v>29.084677949127286</v>
      </c>
      <c r="N97" s="54">
        <v>0</v>
      </c>
      <c r="O97" s="54">
        <v>0</v>
      </c>
      <c r="P97" s="54">
        <v>0</v>
      </c>
      <c r="Q97" s="54">
        <v>29.084677949127286</v>
      </c>
    </row>
    <row r="98" spans="1:17" s="17" customFormat="1" ht="13.35" customHeight="1" x14ac:dyDescent="0.25">
      <c r="A98" s="54">
        <v>50.469757922482984</v>
      </c>
      <c r="B98" s="54">
        <v>13.398863457767613</v>
      </c>
      <c r="C98" s="54">
        <v>0</v>
      </c>
      <c r="D98" s="54">
        <v>85.416522620948228</v>
      </c>
      <c r="E98" s="54">
        <v>149.28514400119883</v>
      </c>
      <c r="F98" s="54">
        <v>40.624616288491964</v>
      </c>
      <c r="G98" s="54">
        <f t="shared" si="8"/>
        <v>189.90976028969078</v>
      </c>
      <c r="H98" s="42"/>
      <c r="I98" s="35" t="s">
        <v>59</v>
      </c>
      <c r="J98" s="58" t="s">
        <v>153</v>
      </c>
      <c r="K98" s="54">
        <f t="shared" si="9"/>
        <v>189.90976028969081</v>
      </c>
      <c r="L98" s="54">
        <v>13.398863457767613</v>
      </c>
      <c r="M98" s="54">
        <v>176.51089683192319</v>
      </c>
      <c r="N98" s="54">
        <v>0</v>
      </c>
      <c r="O98" s="54">
        <v>0</v>
      </c>
      <c r="P98" s="54">
        <v>176.51089683192319</v>
      </c>
      <c r="Q98" s="54">
        <v>0</v>
      </c>
    </row>
    <row r="99" spans="1:17" s="20" customFormat="1" ht="13.35" customHeight="1" x14ac:dyDescent="0.25">
      <c r="A99" s="54">
        <v>12.358121643277864</v>
      </c>
      <c r="B99" s="54">
        <v>2.8917432523694413</v>
      </c>
      <c r="C99" s="54">
        <v>325.6324702121571</v>
      </c>
      <c r="D99" s="54">
        <v>3.4323058643487343</v>
      </c>
      <c r="E99" s="54">
        <v>344.31464097215309</v>
      </c>
      <c r="F99" s="54">
        <v>340.28099495152242</v>
      </c>
      <c r="G99" s="54">
        <f t="shared" si="8"/>
        <v>684.59563592367545</v>
      </c>
      <c r="H99" s="42"/>
      <c r="I99" s="35" t="s">
        <v>60</v>
      </c>
      <c r="J99" s="58" t="s">
        <v>154</v>
      </c>
      <c r="K99" s="54">
        <f t="shared" si="9"/>
        <v>684.59563592367545</v>
      </c>
      <c r="L99" s="54">
        <v>325.49148118304549</v>
      </c>
      <c r="M99" s="54">
        <v>359.10415474063001</v>
      </c>
      <c r="N99" s="54">
        <v>0.43997122156530677</v>
      </c>
      <c r="O99" s="54">
        <v>340.28099495152242</v>
      </c>
      <c r="P99" s="54">
        <v>5.2975069338105669</v>
      </c>
      <c r="Q99" s="54">
        <v>13.085681633731742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2590.885113367297</v>
      </c>
      <c r="L100" s="54">
        <v>-1030.276206653037</v>
      </c>
      <c r="M100" s="54">
        <v>3621.1613200203342</v>
      </c>
      <c r="N100" s="54">
        <v>1380.8848419267088</v>
      </c>
      <c r="O100" s="54">
        <v>684.11042552996014</v>
      </c>
      <c r="P100" s="54">
        <v>1225.5458378376011</v>
      </c>
      <c r="Q100" s="54">
        <v>330.6202147260654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330.6202147260654</v>
      </c>
      <c r="B102" s="54">
        <v>1225.5458378376011</v>
      </c>
      <c r="C102" s="54">
        <v>684.11042552996014</v>
      </c>
      <c r="D102" s="54">
        <v>1380.8848419267088</v>
      </c>
      <c r="E102" s="54">
        <v>3621.1613200203342</v>
      </c>
      <c r="F102" s="54">
        <v>-1030.276206653037</v>
      </c>
      <c r="G102" s="54">
        <f t="shared" ref="G102" si="10">E102+F102</f>
        <v>2590.885113367297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4867.4500032158185</v>
      </c>
      <c r="L103" s="54">
        <v>0</v>
      </c>
      <c r="M103" s="54">
        <v>4867.4500032158185</v>
      </c>
      <c r="N103" s="54">
        <v>2628.6698934406509</v>
      </c>
      <c r="O103" s="54">
        <v>448.74349734528039</v>
      </c>
      <c r="P103" s="54">
        <v>956.87392638605616</v>
      </c>
      <c r="Q103" s="54">
        <v>833.16268604383038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4758.7760303634132</v>
      </c>
      <c r="L104" s="54">
        <v>0</v>
      </c>
      <c r="M104" s="54">
        <v>4758.7760303634132</v>
      </c>
      <c r="N104" s="54">
        <v>2565.0350173765551</v>
      </c>
      <c r="O104" s="54">
        <v>411.63857308015071</v>
      </c>
      <c r="P104" s="54">
        <v>954.04467148414903</v>
      </c>
      <c r="Q104" s="54">
        <v>828.05776842255807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77.315441968590179</v>
      </c>
      <c r="L105" s="54">
        <v>0</v>
      </c>
      <c r="M105" s="54">
        <v>77.315441968590179</v>
      </c>
      <c r="N105" s="54">
        <v>74.403402976547724</v>
      </c>
      <c r="O105" s="54">
        <v>3.0425138040808031E-2</v>
      </c>
      <c r="P105" s="54">
        <v>1.9856995881853949</v>
      </c>
      <c r="Q105" s="54">
        <v>0.89591426581624101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31.358530883814762</v>
      </c>
      <c r="L106" s="54">
        <v>0</v>
      </c>
      <c r="M106" s="54">
        <v>31.358530883814762</v>
      </c>
      <c r="N106" s="54">
        <v>-10.768526912451797</v>
      </c>
      <c r="O106" s="54">
        <v>37.07449912708892</v>
      </c>
      <c r="P106" s="54">
        <v>0.84355531372165027</v>
      </c>
      <c r="Q106" s="54">
        <v>4.2090033554559962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2276.5648898485128</v>
      </c>
      <c r="L107" s="54">
        <v>0</v>
      </c>
      <c r="M107" s="54">
        <v>2276.5648898485128</v>
      </c>
      <c r="N107" s="54">
        <v>1040.259075059804</v>
      </c>
      <c r="O107" s="54">
        <v>250.24355538808967</v>
      </c>
      <c r="P107" s="54">
        <v>377.28286232724986</v>
      </c>
      <c r="Q107" s="54">
        <v>608.77939707336907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-96.733796687065009</v>
      </c>
      <c r="M108" s="54">
        <v>96.733796687065009</v>
      </c>
      <c r="N108" s="54">
        <v>117.9781010860216</v>
      </c>
      <c r="O108" s="54">
        <v>24.187556240843431</v>
      </c>
      <c r="P108" s="54">
        <v>-2.8850342757373721</v>
      </c>
      <c r="Q108" s="54">
        <v>-42.546826364062653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-4.7748471843078732E-12</v>
      </c>
      <c r="L109" s="52">
        <v>-933.54240996597196</v>
      </c>
      <c r="M109" s="52">
        <v>933.54240996596718</v>
      </c>
      <c r="N109" s="52">
        <v>-325.50407754016112</v>
      </c>
      <c r="O109" s="52">
        <v>461.42292733192778</v>
      </c>
      <c r="P109" s="52">
        <v>648.8398080545328</v>
      </c>
      <c r="Q109" s="52">
        <v>148.78375211966681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206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4192.825915568661</v>
      </c>
      <c r="B10" s="54">
        <v>3465.0517704730655</v>
      </c>
      <c r="C10" s="54">
        <v>26048.219281766349</v>
      </c>
      <c r="D10" s="54">
        <v>21165.472851248218</v>
      </c>
      <c r="E10" s="54">
        <v>54871.569819056298</v>
      </c>
      <c r="F10" s="54">
        <v>0</v>
      </c>
      <c r="G10" s="54">
        <f>E10+F10</f>
        <v>54871.569819056298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2344.4111794486407</v>
      </c>
      <c r="B11" s="54">
        <v>247.3383592939216</v>
      </c>
      <c r="C11" s="54">
        <v>26048.219281766349</v>
      </c>
      <c r="D11" s="54">
        <v>21089.985758256538</v>
      </c>
      <c r="E11" s="54">
        <v>49729.95457876545</v>
      </c>
      <c r="F11" s="54">
        <v>0</v>
      </c>
      <c r="G11" s="54">
        <f t="shared" ref="G11:G17" si="0">E11+F11</f>
        <v>49729.95457876545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1394.7957978815966</v>
      </c>
      <c r="B12" s="54">
        <v>22.765609549517603</v>
      </c>
      <c r="C12" s="54">
        <v>0</v>
      </c>
      <c r="D12" s="54">
        <v>75.48709299167794</v>
      </c>
      <c r="E12" s="54">
        <v>1493.0485004227921</v>
      </c>
      <c r="F12" s="54">
        <v>0</v>
      </c>
      <c r="G12" s="54">
        <f t="shared" si="0"/>
        <v>1493.0485004227921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453.61893823842388</v>
      </c>
      <c r="B13" s="54">
        <v>3194.9478016296257</v>
      </c>
      <c r="C13" s="54">
        <v>0</v>
      </c>
      <c r="D13" s="54">
        <v>0</v>
      </c>
      <c r="E13" s="54">
        <v>3648.5667398680498</v>
      </c>
      <c r="F13" s="54">
        <v>0</v>
      </c>
      <c r="G13" s="54">
        <f t="shared" si="0"/>
        <v>3648.5667398680498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2483.9191302164795</v>
      </c>
      <c r="F14" s="54">
        <v>0</v>
      </c>
      <c r="G14" s="54">
        <f t="shared" si="0"/>
        <v>2483.9191302164795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28679.061211210199</v>
      </c>
      <c r="G15" s="54">
        <f t="shared" si="0"/>
        <v>28679.061211210199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11322.233562433472</v>
      </c>
      <c r="G16" s="54">
        <f t="shared" si="0"/>
        <v>11322.233562433472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17356.827648776725</v>
      </c>
      <c r="G17" s="54">
        <f t="shared" si="0"/>
        <v>17356.827648776725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34369.443280384061</v>
      </c>
      <c r="L18" s="54">
        <v>0</v>
      </c>
      <c r="M18" s="54">
        <v>34369.443280384061</v>
      </c>
      <c r="N18" s="54">
        <v>11618.66853730667</v>
      </c>
      <c r="O18" s="54">
        <v>20957.476315613756</v>
      </c>
      <c r="P18" s="54">
        <v>854.45162540155718</v>
      </c>
      <c r="Q18" s="54">
        <v>938.84680206207349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33937.693439155679</v>
      </c>
      <c r="L19" s="54">
        <v>33937.693439155679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9204.3565658626467</v>
      </c>
      <c r="L20" s="54">
        <v>9204.3565658626467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24733.336873293032</v>
      </c>
      <c r="L21" s="54">
        <v>24733.336873293032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22986.045668888713</v>
      </c>
      <c r="L22" s="54">
        <v>0</v>
      </c>
      <c r="M22" s="54">
        <v>22986.045668888713</v>
      </c>
      <c r="N22" s="54">
        <v>9546.8043139415477</v>
      </c>
      <c r="O22" s="54">
        <v>5090.7429661525894</v>
      </c>
      <c r="P22" s="54">
        <v>2610.600145071508</v>
      </c>
      <c r="Q22" s="54">
        <v>3253.9791135065875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2538.8610284110773</v>
      </c>
      <c r="L23" s="54">
        <v>0</v>
      </c>
      <c r="M23" s="54">
        <v>2538.8610284110773</v>
      </c>
      <c r="N23" s="54">
        <v>1206.5607629708938</v>
      </c>
      <c r="O23" s="54">
        <v>285.98732272514309</v>
      </c>
      <c r="P23" s="54">
        <v>408.46307199151391</v>
      </c>
      <c r="Q23" s="54">
        <v>637.84987072352669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15188.552412532152</v>
      </c>
      <c r="L24" s="54">
        <v>-5258.6322279454853</v>
      </c>
      <c r="M24" s="54">
        <v>20447.184640477637</v>
      </c>
      <c r="N24" s="54">
        <v>8340.243550970652</v>
      </c>
      <c r="O24" s="54">
        <v>4804.7556434274466</v>
      </c>
      <c r="P24" s="54">
        <v>2202.1370730799936</v>
      </c>
      <c r="Q24" s="54">
        <v>2616.1292427830608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3253.9791135065875</v>
      </c>
      <c r="B28" s="54">
        <v>2610.600145071508</v>
      </c>
      <c r="C28" s="54">
        <v>5090.7429661525894</v>
      </c>
      <c r="D28" s="54">
        <v>9546.8043139415477</v>
      </c>
      <c r="E28" s="54">
        <v>22986.045668888713</v>
      </c>
      <c r="F28" s="54">
        <v>0</v>
      </c>
      <c r="G28" s="54">
        <f t="shared" ref="G28:G29" si="2">E28+F28</f>
        <v>22986.045668888713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2616.1292427830608</v>
      </c>
      <c r="B29" s="54">
        <v>2202.137073079994</v>
      </c>
      <c r="C29" s="54">
        <v>4804.7556434274466</v>
      </c>
      <c r="D29" s="54">
        <v>8340.2435509706538</v>
      </c>
      <c r="E29" s="54">
        <v>20447.184640477637</v>
      </c>
      <c r="F29" s="54">
        <v>-5258.6322279454853</v>
      </c>
      <c r="G29" s="54">
        <f t="shared" si="2"/>
        <v>15188.552412532152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11392.139595402381</v>
      </c>
      <c r="L30" s="54">
        <v>736.0968188957462</v>
      </c>
      <c r="M30" s="54">
        <v>10656.042776506634</v>
      </c>
      <c r="N30" s="54">
        <v>5665.2970682701325</v>
      </c>
      <c r="O30" s="54">
        <v>2215.9148839845593</v>
      </c>
      <c r="P30" s="54">
        <v>2141.7977431675449</v>
      </c>
      <c r="Q30" s="54">
        <v>633.03308108439762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9860.6449353285225</v>
      </c>
      <c r="L31" s="54">
        <v>597.43159072429808</v>
      </c>
      <c r="M31" s="54">
        <v>9263.2133446042244</v>
      </c>
      <c r="N31" s="54">
        <v>5037.9628218176704</v>
      </c>
      <c r="O31" s="54">
        <v>1954.1985409241272</v>
      </c>
      <c r="P31" s="54">
        <v>1704.8656502155964</v>
      </c>
      <c r="Q31" s="54">
        <v>566.18633164683104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1531.4946600738565</v>
      </c>
      <c r="L32" s="54">
        <v>138.66522817144818</v>
      </c>
      <c r="M32" s="54">
        <v>1392.8294319024083</v>
      </c>
      <c r="N32" s="54">
        <v>627.33424645246123</v>
      </c>
      <c r="O32" s="54">
        <v>261.71634306043256</v>
      </c>
      <c r="P32" s="54">
        <v>436.93209295194833</v>
      </c>
      <c r="Q32" s="54">
        <v>66.84674943756653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3072.3165371751711</v>
      </c>
      <c r="L33" s="54">
        <v>0</v>
      </c>
      <c r="M33" s="54">
        <v>3072.3165371751711</v>
      </c>
      <c r="N33" s="54">
        <v>14.168759845852678</v>
      </c>
      <c r="O33" s="54">
        <v>483.50816936535006</v>
      </c>
      <c r="P33" s="54">
        <v>1.0248995184123164</v>
      </c>
      <c r="Q33" s="54">
        <v>14.640465598653646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2558.9742428469021</v>
      </c>
      <c r="L34" s="54">
        <v>0</v>
      </c>
      <c r="M34" s="54">
        <v>2558.9742428469021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513.34229432826874</v>
      </c>
      <c r="L35" s="54">
        <v>0</v>
      </c>
      <c r="M35" s="54">
        <v>513.34229432826874</v>
      </c>
      <c r="N35" s="54">
        <v>14.168759845852678</v>
      </c>
      <c r="O35" s="54">
        <v>483.50816936535006</v>
      </c>
      <c r="P35" s="54">
        <v>1.0248995184123164</v>
      </c>
      <c r="Q35" s="54">
        <v>14.640465598653646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249.37049908459434</v>
      </c>
      <c r="L36" s="54">
        <v>0</v>
      </c>
      <c r="M36" s="54">
        <v>249.37049908459434</v>
      </c>
      <c r="N36" s="54">
        <v>93.372704363695206</v>
      </c>
      <c r="O36" s="54">
        <v>0</v>
      </c>
      <c r="P36" s="54">
        <v>0.13902466032454217</v>
      </c>
      <c r="Q36" s="54">
        <v>80.803657430151588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75.055112630422983</v>
      </c>
      <c r="L37" s="54">
        <v>0</v>
      </c>
      <c r="M37" s="54">
        <v>75.055112630422983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174.31538645417132</v>
      </c>
      <c r="L38" s="54">
        <v>0</v>
      </c>
      <c r="M38" s="54">
        <v>174.31538645417132</v>
      </c>
      <c r="N38" s="54">
        <v>93.372704363695206</v>
      </c>
      <c r="O38" s="54">
        <v>0</v>
      </c>
      <c r="P38" s="54">
        <v>0.13902466032454217</v>
      </c>
      <c r="Q38" s="54">
        <v>80.803657430151588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9507.0568542915007</v>
      </c>
      <c r="L39" s="54">
        <v>0</v>
      </c>
      <c r="M39" s="54">
        <v>9507.0568542915007</v>
      </c>
      <c r="N39" s="54">
        <v>3960.7111901892572</v>
      </c>
      <c r="O39" s="54">
        <v>2391.3199128026808</v>
      </c>
      <c r="P39" s="54">
        <v>467.91652704587528</v>
      </c>
      <c r="Q39" s="54">
        <v>2687.1092242536879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8741.1957246484744</v>
      </c>
      <c r="L40" s="54">
        <v>0</v>
      </c>
      <c r="M40" s="54">
        <v>8741.1957246484744</v>
      </c>
      <c r="N40" s="54">
        <v>3960.7111901892572</v>
      </c>
      <c r="O40" s="54">
        <v>2391.3199128026808</v>
      </c>
      <c r="P40" s="54">
        <v>467.91652704587528</v>
      </c>
      <c r="Q40" s="54">
        <v>1921.2480946106605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765.86112964302788</v>
      </c>
      <c r="L41" s="54">
        <v>0</v>
      </c>
      <c r="M41" s="54">
        <v>765.86112964302788</v>
      </c>
      <c r="N41" s="54">
        <v>0</v>
      </c>
      <c r="O41" s="54">
        <v>0</v>
      </c>
      <c r="P41" s="54">
        <v>0</v>
      </c>
      <c r="Q41" s="54">
        <v>765.86112964302788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6968.1958258804234</v>
      </c>
      <c r="L42" s="54">
        <v>0</v>
      </c>
      <c r="M42" s="54">
        <v>6968.1958258804234</v>
      </c>
      <c r="N42" s="54">
        <v>2754.1504272183633</v>
      </c>
      <c r="O42" s="54">
        <v>2105.3325900775376</v>
      </c>
      <c r="P42" s="54">
        <v>59.45345505436137</v>
      </c>
      <c r="Q42" s="54">
        <v>2049.2593535301612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2687.1092242536879</v>
      </c>
      <c r="B44" s="54">
        <v>467.91652704587528</v>
      </c>
      <c r="C44" s="54">
        <v>2391.3199128026808</v>
      </c>
      <c r="D44" s="54">
        <v>3960.7111901892572</v>
      </c>
      <c r="E44" s="54">
        <v>9507.0568542915007</v>
      </c>
      <c r="F44" s="54">
        <v>0</v>
      </c>
      <c r="G44" s="54">
        <f>E44+F44</f>
        <v>9507.0568542915007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2049.2593535301612</v>
      </c>
      <c r="B45" s="54">
        <v>59.45345505436137</v>
      </c>
      <c r="C45" s="54">
        <v>2105.3325900775376</v>
      </c>
      <c r="D45" s="54">
        <v>2754.1504272183633</v>
      </c>
      <c r="E45" s="54">
        <v>6968.1958258804234</v>
      </c>
      <c r="F45" s="54">
        <v>0</v>
      </c>
      <c r="G45" s="54">
        <f t="shared" ref="G45:G60" si="4">E45+F45</f>
        <v>6968.1958258804234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8038.2967179338184</v>
      </c>
      <c r="B46" s="54">
        <v>0</v>
      </c>
      <c r="C46" s="54">
        <v>0</v>
      </c>
      <c r="D46" s="54">
        <v>0</v>
      </c>
      <c r="E46" s="54">
        <v>8038.2967179338184</v>
      </c>
      <c r="F46" s="54">
        <v>3353.8428774685617</v>
      </c>
      <c r="G46" s="54">
        <f t="shared" si="4"/>
        <v>11392.139595402379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6885.1339175103249</v>
      </c>
      <c r="B47" s="54">
        <v>0</v>
      </c>
      <c r="C47" s="54">
        <v>0</v>
      </c>
      <c r="D47" s="54">
        <v>0</v>
      </c>
      <c r="E47" s="54">
        <v>6885.1339175103249</v>
      </c>
      <c r="F47" s="54">
        <v>2975.5110178181994</v>
      </c>
      <c r="G47" s="54">
        <f t="shared" si="4"/>
        <v>9860.6449353285243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1153.1628004234951</v>
      </c>
      <c r="B48" s="54">
        <v>0</v>
      </c>
      <c r="C48" s="54">
        <v>0</v>
      </c>
      <c r="D48" s="54">
        <v>0</v>
      </c>
      <c r="E48" s="54">
        <v>1153.1628004234951</v>
      </c>
      <c r="F48" s="54">
        <v>378.33185965036193</v>
      </c>
      <c r="G48" s="54">
        <f t="shared" si="4"/>
        <v>1531.4946600738572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3044.078978579339</v>
      </c>
      <c r="C49" s="54">
        <v>0</v>
      </c>
      <c r="D49" s="54">
        <v>0</v>
      </c>
      <c r="E49" s="54">
        <v>3044.078978579339</v>
      </c>
      <c r="F49" s="54">
        <v>28.237558595831921</v>
      </c>
      <c r="G49" s="54">
        <f t="shared" si="4"/>
        <v>3072.3165371751711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2530.7366842510705</v>
      </c>
      <c r="C50" s="54">
        <v>0</v>
      </c>
      <c r="D50" s="54">
        <v>0</v>
      </c>
      <c r="E50" s="54">
        <v>2530.7366842510705</v>
      </c>
      <c r="F50" s="54">
        <v>28.237558595831921</v>
      </c>
      <c r="G50" s="54">
        <f t="shared" si="4"/>
        <v>2558.9742428469026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513.34229432826874</v>
      </c>
      <c r="C51" s="54">
        <v>0</v>
      </c>
      <c r="D51" s="54">
        <v>0</v>
      </c>
      <c r="E51" s="54">
        <v>513.34229432826874</v>
      </c>
      <c r="F51" s="54">
        <v>-1.9196951585569943E-28</v>
      </c>
      <c r="G51" s="54">
        <f t="shared" si="4"/>
        <v>513.34229432826874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249.37049908459426</v>
      </c>
      <c r="L52" s="54">
        <v>25.97345753139761</v>
      </c>
      <c r="M52" s="54">
        <v>223.39704155319666</v>
      </c>
      <c r="N52" s="54">
        <v>0</v>
      </c>
      <c r="O52" s="54">
        <v>0</v>
      </c>
      <c r="P52" s="54">
        <v>223.39704155319666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75.055112630422997</v>
      </c>
      <c r="L53" s="54">
        <v>19.353047479046801</v>
      </c>
      <c r="M53" s="54">
        <v>55.702065151376189</v>
      </c>
      <c r="N53" s="54">
        <v>0</v>
      </c>
      <c r="O53" s="54">
        <v>0</v>
      </c>
      <c r="P53" s="54">
        <v>55.702065151376189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174.31538645417137</v>
      </c>
      <c r="L54" s="54">
        <v>6.6204100523508069</v>
      </c>
      <c r="M54" s="54">
        <v>167.69497640182055</v>
      </c>
      <c r="N54" s="54">
        <v>0</v>
      </c>
      <c r="O54" s="54">
        <v>0</v>
      </c>
      <c r="P54" s="54">
        <v>167.69497640182055</v>
      </c>
      <c r="Q54" s="54">
        <v>0</v>
      </c>
    </row>
    <row r="55" spans="1:17" s="22" customFormat="1" ht="13.35" customHeight="1" x14ac:dyDescent="0.25">
      <c r="A55" s="54">
        <v>866.3833433421147</v>
      </c>
      <c r="B55" s="54">
        <v>456.51016600360157</v>
      </c>
      <c r="C55" s="54">
        <v>95523.20392856891</v>
      </c>
      <c r="D55" s="54">
        <v>2028.1825897242431</v>
      </c>
      <c r="E55" s="54">
        <v>98874.280027638859</v>
      </c>
      <c r="F55" s="54">
        <v>76154.49503767048</v>
      </c>
      <c r="G55" s="54">
        <f t="shared" si="4"/>
        <v>175028.77506530934</v>
      </c>
      <c r="H55" s="43"/>
      <c r="I55" s="33" t="s">
        <v>32</v>
      </c>
      <c r="J55" s="56" t="s">
        <v>121</v>
      </c>
      <c r="K55" s="54">
        <f t="shared" si="3"/>
        <v>175028.77506530934</v>
      </c>
      <c r="L55" s="54">
        <v>76330.55848655595</v>
      </c>
      <c r="M55" s="54">
        <v>98698.216578753389</v>
      </c>
      <c r="N55" s="54">
        <v>3085.6794300616871</v>
      </c>
      <c r="O55" s="54">
        <v>95198.340889777071</v>
      </c>
      <c r="P55" s="54">
        <v>77.044491302459477</v>
      </c>
      <c r="Q55" s="54">
        <v>337.15176761217532</v>
      </c>
    </row>
    <row r="56" spans="1:17" s="22" customFormat="1" ht="13.35" customHeight="1" x14ac:dyDescent="0.25">
      <c r="A56" s="54">
        <v>610.08784191947348</v>
      </c>
      <c r="B56" s="54">
        <v>331.70324112661473</v>
      </c>
      <c r="C56" s="54">
        <v>66093.280286468987</v>
      </c>
      <c r="D56" s="54">
        <v>946.70237052671769</v>
      </c>
      <c r="E56" s="54">
        <v>67981.773740041812</v>
      </c>
      <c r="F56" s="54">
        <v>24590.632800617455</v>
      </c>
      <c r="G56" s="54">
        <f t="shared" si="4"/>
        <v>92572.406540659271</v>
      </c>
      <c r="H56" s="42"/>
      <c r="I56" s="35" t="s">
        <v>33</v>
      </c>
      <c r="J56" s="58" t="s">
        <v>122</v>
      </c>
      <c r="K56" s="54">
        <f t="shared" si="3"/>
        <v>92572.406540659256</v>
      </c>
      <c r="L56" s="54">
        <v>48259.916692920087</v>
      </c>
      <c r="M56" s="54">
        <v>44312.489847739176</v>
      </c>
      <c r="N56" s="54">
        <v>981.94016748347383</v>
      </c>
      <c r="O56" s="54">
        <v>42920.469917080613</v>
      </c>
      <c r="P56" s="54">
        <v>76.834519165691674</v>
      </c>
      <c r="Q56" s="54">
        <v>333.24524400938759</v>
      </c>
    </row>
    <row r="57" spans="1:17" s="22" customFormat="1" ht="13.35" customHeight="1" x14ac:dyDescent="0.25">
      <c r="A57" s="54">
        <v>94.48436985186909</v>
      </c>
      <c r="B57" s="54">
        <v>50.414910051539806</v>
      </c>
      <c r="C57" s="54">
        <v>20659.372843949099</v>
      </c>
      <c r="D57" s="54">
        <v>905.59051472804049</v>
      </c>
      <c r="E57" s="54">
        <v>21709.862638580551</v>
      </c>
      <c r="F57" s="54">
        <v>16355.801328314714</v>
      </c>
      <c r="G57" s="54">
        <f t="shared" si="4"/>
        <v>38065.663966895263</v>
      </c>
      <c r="H57" s="42"/>
      <c r="I57" s="45" t="s">
        <v>34</v>
      </c>
      <c r="J57" s="58" t="s">
        <v>123</v>
      </c>
      <c r="K57" s="54">
        <f t="shared" si="3"/>
        <v>38065.663966895263</v>
      </c>
      <c r="L57" s="54">
        <v>19946.6327385728</v>
      </c>
      <c r="M57" s="54">
        <v>18119.031228322463</v>
      </c>
      <c r="N57" s="54">
        <v>1192.8446681082564</v>
      </c>
      <c r="O57" s="54">
        <v>16926.184853696166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6760.885373484718</v>
      </c>
      <c r="D58" s="54">
        <v>138.73696623895503</v>
      </c>
      <c r="E58" s="54">
        <v>6899.6223397236736</v>
      </c>
      <c r="F58" s="54">
        <v>8516.2689400332911</v>
      </c>
      <c r="G58" s="54">
        <f t="shared" si="4"/>
        <v>15415.891279756965</v>
      </c>
      <c r="H58" s="42"/>
      <c r="I58" s="35" t="s">
        <v>35</v>
      </c>
      <c r="J58" s="58" t="s">
        <v>124</v>
      </c>
      <c r="K58" s="54">
        <f t="shared" si="3"/>
        <v>15415.891279756965</v>
      </c>
      <c r="L58" s="54">
        <v>6899.6223397236736</v>
      </c>
      <c r="M58" s="54">
        <v>8516.2689400332911</v>
      </c>
      <c r="N58" s="54">
        <v>831.58100694640962</v>
      </c>
      <c r="O58" s="54">
        <v>7684.6871394213804</v>
      </c>
      <c r="P58" s="54">
        <v>0</v>
      </c>
      <c r="Q58" s="54">
        <v>7.9366550257872911E-4</v>
      </c>
    </row>
    <row r="59" spans="1:17" s="22" customFormat="1" ht="13.35" customHeight="1" x14ac:dyDescent="0.25">
      <c r="A59" s="54">
        <v>161.78231275265981</v>
      </c>
      <c r="B59" s="54">
        <v>0.75591960892765964</v>
      </c>
      <c r="C59" s="54">
        <v>2009.6654246660826</v>
      </c>
      <c r="D59" s="54">
        <v>32.024837799843901</v>
      </c>
      <c r="E59" s="54">
        <v>2204.2284948275137</v>
      </c>
      <c r="F59" s="54">
        <v>26691.741196798452</v>
      </c>
      <c r="G59" s="54">
        <f t="shared" si="4"/>
        <v>28895.969691625964</v>
      </c>
      <c r="H59" s="42"/>
      <c r="I59" s="45" t="s">
        <v>36</v>
      </c>
      <c r="J59" s="46" t="s">
        <v>170</v>
      </c>
      <c r="K59" s="54">
        <f t="shared" si="3"/>
        <v>28895.969691625964</v>
      </c>
      <c r="L59" s="54">
        <v>1224.3848508149176</v>
      </c>
      <c r="M59" s="54">
        <v>27671.584840811047</v>
      </c>
      <c r="N59" s="54">
        <v>4.5858932654557236</v>
      </c>
      <c r="O59" s="54">
        <v>27666.998947545595</v>
      </c>
      <c r="P59" s="54">
        <v>0</v>
      </c>
      <c r="Q59" s="54">
        <v>0</v>
      </c>
    </row>
    <row r="60" spans="1:17" s="21" customFormat="1" ht="13.35" customHeight="1" x14ac:dyDescent="0.25">
      <c r="A60" s="54">
        <v>2.8818818112323133E-2</v>
      </c>
      <c r="B60" s="54">
        <v>73.636095216519365</v>
      </c>
      <c r="C60" s="54">
        <v>1.1043263812188944E-32</v>
      </c>
      <c r="D60" s="54">
        <v>5.1279004306860116</v>
      </c>
      <c r="E60" s="54">
        <v>78.792814465317733</v>
      </c>
      <c r="F60" s="54">
        <v>5.0771906583717247E-2</v>
      </c>
      <c r="G60" s="54">
        <f t="shared" si="4"/>
        <v>78.843586371901452</v>
      </c>
      <c r="H60" s="42"/>
      <c r="I60" s="35" t="s">
        <v>37</v>
      </c>
      <c r="J60" s="58" t="s">
        <v>125</v>
      </c>
      <c r="K60" s="54">
        <f t="shared" si="3"/>
        <v>78.843586371901424</v>
      </c>
      <c r="L60" s="54">
        <v>1.8645244766220849E-3</v>
      </c>
      <c r="M60" s="54">
        <v>78.841721847424807</v>
      </c>
      <c r="N60" s="54">
        <v>74.727694258091674</v>
      </c>
      <c r="O60" s="54">
        <v>3.2033319574007356E-5</v>
      </c>
      <c r="P60" s="54">
        <v>0.20997213676781551</v>
      </c>
      <c r="Q60" s="54">
        <v>3.9040234192457501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20542.098958136921</v>
      </c>
      <c r="L61" s="54">
        <v>0</v>
      </c>
      <c r="M61" s="54">
        <v>20542.098958136921</v>
      </c>
      <c r="N61" s="54">
        <v>2903.2143498518126</v>
      </c>
      <c r="O61" s="54">
        <v>2716.1829515945224</v>
      </c>
      <c r="P61" s="54">
        <v>3668.0641387731603</v>
      </c>
      <c r="Q61" s="54">
        <v>11254.637517917448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18003.237929725845</v>
      </c>
      <c r="L62" s="54">
        <v>0</v>
      </c>
      <c r="M62" s="54">
        <v>18003.237929725845</v>
      </c>
      <c r="N62" s="54">
        <v>1696.6535868809187</v>
      </c>
      <c r="O62" s="54">
        <v>2430.1956288693791</v>
      </c>
      <c r="P62" s="54">
        <v>3259.6010667816463</v>
      </c>
      <c r="Q62" s="54">
        <v>10616.787647193922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11254.637517917448</v>
      </c>
      <c r="B64" s="54">
        <v>3668.0641387731603</v>
      </c>
      <c r="C64" s="54">
        <v>2716.1829515945224</v>
      </c>
      <c r="D64" s="54">
        <v>2903.2143498518126</v>
      </c>
      <c r="E64" s="54">
        <v>20542.098958136921</v>
      </c>
      <c r="F64" s="54">
        <v>0</v>
      </c>
      <c r="G64" s="54">
        <f t="shared" ref="G64:G77" si="5">E64+F64</f>
        <v>20542.098958136921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10616.787647193922</v>
      </c>
      <c r="B65" s="54">
        <v>3259.6010667816463</v>
      </c>
      <c r="C65" s="54">
        <v>2430.1956288693791</v>
      </c>
      <c r="D65" s="54">
        <v>1696.6535868809187</v>
      </c>
      <c r="E65" s="54">
        <v>18003.237929725845</v>
      </c>
      <c r="F65" s="54">
        <v>0</v>
      </c>
      <c r="G65" s="54">
        <f t="shared" si="5"/>
        <v>18003.237929725845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3283.1386067695021</v>
      </c>
      <c r="C66" s="54">
        <v>0</v>
      </c>
      <c r="D66" s="54">
        <v>0</v>
      </c>
      <c r="E66" s="54">
        <v>3283.1386067695021</v>
      </c>
      <c r="F66" s="54">
        <v>62.991608115630889</v>
      </c>
      <c r="G66" s="54">
        <f t="shared" si="5"/>
        <v>3346.1302148851328</v>
      </c>
      <c r="H66" s="43"/>
      <c r="I66" s="33" t="s">
        <v>39</v>
      </c>
      <c r="J66" s="56" t="s">
        <v>127</v>
      </c>
      <c r="K66" s="54">
        <f t="shared" si="3"/>
        <v>3346.1302148851328</v>
      </c>
      <c r="L66" s="54">
        <v>295.07652059258857</v>
      </c>
      <c r="M66" s="54">
        <v>3051.0536942925442</v>
      </c>
      <c r="N66" s="54">
        <v>490.15186059758287</v>
      </c>
      <c r="O66" s="54">
        <v>1201.4645780043259</v>
      </c>
      <c r="P66" s="54">
        <v>1.1391872700000003</v>
      </c>
      <c r="Q66" s="54">
        <v>1358.2980684206354</v>
      </c>
    </row>
    <row r="67" spans="1:17" s="17" customFormat="1" ht="13.35" customHeight="1" x14ac:dyDescent="0.25">
      <c r="A67" s="55">
        <v>0</v>
      </c>
      <c r="B67" s="55">
        <v>3105.9850768846582</v>
      </c>
      <c r="C67" s="55">
        <v>0</v>
      </c>
      <c r="D67" s="55">
        <v>0</v>
      </c>
      <c r="E67" s="55">
        <v>3105.9850768846582</v>
      </c>
      <c r="F67" s="55">
        <v>62.991608115630889</v>
      </c>
      <c r="G67" s="55">
        <f t="shared" si="5"/>
        <v>3168.9766850002889</v>
      </c>
      <c r="H67" s="42"/>
      <c r="I67" s="47" t="s">
        <v>40</v>
      </c>
      <c r="J67" s="63" t="s">
        <v>128</v>
      </c>
      <c r="K67" s="55">
        <f t="shared" si="3"/>
        <v>3168.9766850002893</v>
      </c>
      <c r="L67" s="55">
        <v>295.07652059258857</v>
      </c>
      <c r="M67" s="55">
        <v>2873.9001644077007</v>
      </c>
      <c r="N67" s="55">
        <v>446.67949973171102</v>
      </c>
      <c r="O67" s="55">
        <v>1069.6292111284902</v>
      </c>
      <c r="P67" s="55">
        <v>0</v>
      </c>
      <c r="Q67" s="55">
        <v>1357.5914535474992</v>
      </c>
    </row>
    <row r="68" spans="1:17" s="17" customFormat="1" ht="13.35" customHeight="1" x14ac:dyDescent="0.25">
      <c r="A68" s="54">
        <v>0</v>
      </c>
      <c r="B68" s="54">
        <v>177.15352988484375</v>
      </c>
      <c r="C68" s="54">
        <v>0</v>
      </c>
      <c r="D68" s="54">
        <v>0</v>
      </c>
      <c r="E68" s="54">
        <v>177.15352988484375</v>
      </c>
      <c r="F68" s="54">
        <v>0</v>
      </c>
      <c r="G68" s="54">
        <f t="shared" si="5"/>
        <v>177.15352988484375</v>
      </c>
      <c r="H68" s="42"/>
      <c r="I68" s="35" t="s">
        <v>41</v>
      </c>
      <c r="J68" s="58" t="s">
        <v>129</v>
      </c>
      <c r="K68" s="54">
        <f t="shared" si="3"/>
        <v>177.15352988484375</v>
      </c>
      <c r="L68" s="54">
        <v>0</v>
      </c>
      <c r="M68" s="54">
        <v>177.15352988484375</v>
      </c>
      <c r="N68" s="54">
        <v>43.472360865871813</v>
      </c>
      <c r="O68" s="54">
        <v>131.8353668758356</v>
      </c>
      <c r="P68" s="54">
        <v>1.1391872700000003</v>
      </c>
      <c r="Q68" s="54">
        <v>0.70661487313632565</v>
      </c>
    </row>
    <row r="69" spans="1:17" s="17" customFormat="1" ht="13.35" customHeight="1" x14ac:dyDescent="0.25">
      <c r="A69" s="54">
        <v>2.4646317913529785</v>
      </c>
      <c r="B69" s="54">
        <v>2528.9940095089055</v>
      </c>
      <c r="C69" s="54">
        <v>111.31358035154602</v>
      </c>
      <c r="D69" s="54">
        <v>110.95353293437368</v>
      </c>
      <c r="E69" s="54">
        <v>2753.7257545861785</v>
      </c>
      <c r="F69" s="54">
        <v>189.48409083782175</v>
      </c>
      <c r="G69" s="54">
        <f t="shared" si="5"/>
        <v>2943.2098454240004</v>
      </c>
      <c r="H69" s="42"/>
      <c r="I69" s="33" t="s">
        <v>42</v>
      </c>
      <c r="J69" s="56" t="s">
        <v>130</v>
      </c>
      <c r="K69" s="54">
        <f t="shared" si="3"/>
        <v>2943.2098454239995</v>
      </c>
      <c r="L69" s="54">
        <v>700.82337226684569</v>
      </c>
      <c r="M69" s="54">
        <v>2242.3864731571539</v>
      </c>
      <c r="N69" s="54">
        <v>0</v>
      </c>
      <c r="O69" s="54">
        <v>0</v>
      </c>
      <c r="P69" s="54">
        <v>0</v>
      </c>
      <c r="Q69" s="54">
        <v>2242.3864731571539</v>
      </c>
    </row>
    <row r="70" spans="1:17" s="18" customFormat="1" ht="13.35" customHeight="1" x14ac:dyDescent="0.25">
      <c r="A70" s="54">
        <v>2536.6917819195437</v>
      </c>
      <c r="B70" s="54">
        <v>0</v>
      </c>
      <c r="C70" s="54">
        <v>0</v>
      </c>
      <c r="D70" s="54">
        <v>0</v>
      </c>
      <c r="E70" s="54">
        <v>2536.6917819195437</v>
      </c>
      <c r="F70" s="54">
        <v>838.87569272999997</v>
      </c>
      <c r="G70" s="54">
        <f t="shared" si="5"/>
        <v>3375.5674746495438</v>
      </c>
      <c r="H70" s="42"/>
      <c r="I70" s="33" t="s">
        <v>43</v>
      </c>
      <c r="J70" s="56" t="s">
        <v>131</v>
      </c>
      <c r="K70" s="54">
        <f t="shared" si="3"/>
        <v>3375.5674746495438</v>
      </c>
      <c r="L70" s="54">
        <v>138.29708675831563</v>
      </c>
      <c r="M70" s="54">
        <v>3237.270387891228</v>
      </c>
      <c r="N70" s="54">
        <v>76.483090876963175</v>
      </c>
      <c r="O70" s="54">
        <v>99.491752224017318</v>
      </c>
      <c r="P70" s="54">
        <v>3061.1694044731239</v>
      </c>
      <c r="Q70" s="54">
        <v>0.12614031712384899</v>
      </c>
    </row>
    <row r="71" spans="1:17" s="17" customFormat="1" ht="13.35" customHeight="1" x14ac:dyDescent="0.25">
      <c r="A71" s="54">
        <v>517.16956367577916</v>
      </c>
      <c r="B71" s="54">
        <v>38.338139849405806</v>
      </c>
      <c r="C71" s="54">
        <v>3705.9608267328117</v>
      </c>
      <c r="D71" s="54">
        <v>183.65742568085329</v>
      </c>
      <c r="E71" s="54">
        <v>4445.12595593885</v>
      </c>
      <c r="F71" s="54">
        <v>3760.205517648189</v>
      </c>
      <c r="G71" s="54">
        <f t="shared" si="5"/>
        <v>8205.331473587039</v>
      </c>
      <c r="H71" s="43"/>
      <c r="I71" s="33" t="s">
        <v>44</v>
      </c>
      <c r="J71" s="56" t="s">
        <v>132</v>
      </c>
      <c r="K71" s="54">
        <f t="shared" si="3"/>
        <v>8205.331473587039</v>
      </c>
      <c r="L71" s="54">
        <v>3365.865862215443</v>
      </c>
      <c r="M71" s="54">
        <v>4839.4656113715964</v>
      </c>
      <c r="N71" s="54">
        <v>141.84007645081508</v>
      </c>
      <c r="O71" s="54">
        <v>3722.1781845343735</v>
      </c>
      <c r="P71" s="54">
        <v>735.67154829912317</v>
      </c>
      <c r="Q71" s="54">
        <v>239.77580208728492</v>
      </c>
    </row>
    <row r="72" spans="1:17" s="17" customFormat="1" ht="13.35" customHeight="1" x14ac:dyDescent="0.25">
      <c r="A72" s="54">
        <v>0</v>
      </c>
      <c r="B72" s="54">
        <v>0</v>
      </c>
      <c r="C72" s="54">
        <v>2864.9603199471885</v>
      </c>
      <c r="D72" s="54">
        <v>0</v>
      </c>
      <c r="E72" s="54">
        <v>2864.9603199471885</v>
      </c>
      <c r="F72" s="54">
        <v>727.52439955708212</v>
      </c>
      <c r="G72" s="54">
        <f t="shared" si="5"/>
        <v>3592.4847195042707</v>
      </c>
      <c r="H72" s="42"/>
      <c r="I72" s="35" t="s">
        <v>45</v>
      </c>
      <c r="J72" s="58" t="s">
        <v>133</v>
      </c>
      <c r="K72" s="54">
        <f t="shared" si="3"/>
        <v>3592.4847195042707</v>
      </c>
      <c r="L72" s="54">
        <v>2542.2723574057145</v>
      </c>
      <c r="M72" s="54">
        <v>1050.2123620985562</v>
      </c>
      <c r="N72" s="54">
        <v>78.398228705096727</v>
      </c>
      <c r="O72" s="54">
        <v>799.14194582530365</v>
      </c>
      <c r="P72" s="54">
        <v>6.0074360432791112</v>
      </c>
      <c r="Q72" s="54">
        <v>166.66475152487689</v>
      </c>
    </row>
    <row r="73" spans="1:17" s="17" customFormat="1" ht="13.35" customHeight="1" x14ac:dyDescent="0.25">
      <c r="A73" s="54">
        <v>147.10061010837074</v>
      </c>
      <c r="B73" s="54">
        <v>10.294817836192705</v>
      </c>
      <c r="C73" s="54">
        <v>841.00050678562354</v>
      </c>
      <c r="D73" s="54">
        <v>120.62968408111041</v>
      </c>
      <c r="E73" s="54">
        <v>1119.0256188112974</v>
      </c>
      <c r="F73" s="54">
        <v>2600.4851574146292</v>
      </c>
      <c r="G73" s="54">
        <f t="shared" si="5"/>
        <v>3719.5107762259267</v>
      </c>
      <c r="H73" s="42"/>
      <c r="I73" s="35" t="s">
        <v>46</v>
      </c>
      <c r="J73" s="58" t="s">
        <v>134</v>
      </c>
      <c r="K73" s="54">
        <f t="shared" si="3"/>
        <v>3719.5107762259267</v>
      </c>
      <c r="L73" s="54">
        <v>816.19722407992151</v>
      </c>
      <c r="M73" s="54">
        <v>2903.3135521460053</v>
      </c>
      <c r="N73" s="54">
        <v>0</v>
      </c>
      <c r="O73" s="54">
        <v>2903.3135521460053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6.6597537298073641</v>
      </c>
      <c r="C75" s="54">
        <v>0</v>
      </c>
      <c r="D75" s="54">
        <v>0</v>
      </c>
      <c r="E75" s="54">
        <v>6.6597537298073641</v>
      </c>
      <c r="F75" s="54">
        <v>165.79869628854959</v>
      </c>
      <c r="G75" s="54">
        <f t="shared" si="5"/>
        <v>172.45845001835696</v>
      </c>
      <c r="H75" s="42"/>
      <c r="I75" s="35" t="s">
        <v>48</v>
      </c>
      <c r="J75" s="58" t="s">
        <v>136</v>
      </c>
      <c r="K75" s="54">
        <f t="shared" si="3"/>
        <v>172.45845001835696</v>
      </c>
      <c r="L75" s="54">
        <v>6.6597537298073641</v>
      </c>
      <c r="M75" s="54">
        <v>165.79869628854959</v>
      </c>
      <c r="N75" s="54">
        <v>0</v>
      </c>
      <c r="O75" s="54">
        <v>0</v>
      </c>
      <c r="P75" s="54">
        <v>165.79869628854959</v>
      </c>
      <c r="Q75" s="54">
        <v>0</v>
      </c>
    </row>
    <row r="76" spans="1:17" s="20" customFormat="1" ht="13.35" customHeight="1" x14ac:dyDescent="0.25">
      <c r="A76" s="54">
        <v>370.0689535674083</v>
      </c>
      <c r="B76" s="54">
        <v>21.383568283405737</v>
      </c>
      <c r="C76" s="54">
        <v>-4.5478777819077598E-31</v>
      </c>
      <c r="D76" s="54">
        <v>63.027741599742875</v>
      </c>
      <c r="E76" s="54">
        <v>454.48026345055695</v>
      </c>
      <c r="F76" s="54">
        <v>70.529426341726023</v>
      </c>
      <c r="G76" s="54">
        <f t="shared" si="5"/>
        <v>525.00968979228298</v>
      </c>
      <c r="H76" s="42"/>
      <c r="I76" s="35" t="s">
        <v>49</v>
      </c>
      <c r="J76" s="58" t="s">
        <v>137</v>
      </c>
      <c r="K76" s="54">
        <f t="shared" si="3"/>
        <v>525.00968979228298</v>
      </c>
      <c r="L76" s="54">
        <v>0.73652700000000004</v>
      </c>
      <c r="M76" s="54">
        <v>524.27316279228296</v>
      </c>
      <c r="N76" s="54">
        <v>63.441847745718377</v>
      </c>
      <c r="O76" s="54">
        <v>19.722686563064538</v>
      </c>
      <c r="P76" s="54">
        <v>367.99757792109205</v>
      </c>
      <c r="Q76" s="54">
        <v>73.11105056240801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195.86783804620237</v>
      </c>
      <c r="G77" s="54">
        <f t="shared" si="5"/>
        <v>195.86783804620237</v>
      </c>
      <c r="H77" s="42"/>
      <c r="I77" s="38" t="s">
        <v>171</v>
      </c>
      <c r="J77" s="38" t="s">
        <v>172</v>
      </c>
      <c r="K77" s="54">
        <f t="shared" si="3"/>
        <v>195.86783804620237</v>
      </c>
      <c r="L77" s="54">
        <v>0</v>
      </c>
      <c r="M77" s="54">
        <v>195.86783804620237</v>
      </c>
      <c r="N77" s="54">
        <v>0</v>
      </c>
      <c r="O77" s="54">
        <v>0</v>
      </c>
      <c r="P77" s="54">
        <v>195.86783804620237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20190.604890638482</v>
      </c>
      <c r="L78" s="54">
        <v>0</v>
      </c>
      <c r="M78" s="54">
        <v>20190.604890638482</v>
      </c>
      <c r="N78" s="54">
        <v>2489.3502805416774</v>
      </c>
      <c r="O78" s="54">
        <v>1510.3228439161539</v>
      </c>
      <c r="P78" s="54">
        <v>5720.5547548587265</v>
      </c>
      <c r="Q78" s="54">
        <v>10470.377011321922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17651.743862227406</v>
      </c>
      <c r="L79" s="54">
        <v>0</v>
      </c>
      <c r="M79" s="54">
        <v>17651.743862227406</v>
      </c>
      <c r="N79" s="54">
        <v>1282.7895175707836</v>
      </c>
      <c r="O79" s="54">
        <v>1224.3355211910109</v>
      </c>
      <c r="P79" s="54">
        <v>5312.0916828672125</v>
      </c>
      <c r="Q79" s="54">
        <v>9832.5271405983949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10470.377011321922</v>
      </c>
      <c r="B82" s="54">
        <v>5720.5547548587265</v>
      </c>
      <c r="C82" s="54">
        <v>1510.3228439161539</v>
      </c>
      <c r="D82" s="54">
        <v>2489.3502805416774</v>
      </c>
      <c r="E82" s="54">
        <v>20190.604890638482</v>
      </c>
      <c r="F82" s="54">
        <v>0</v>
      </c>
      <c r="G82" s="54">
        <f t="shared" ref="G82:G83" si="6">E82+F82</f>
        <v>20190.604890638482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9832.5271405983949</v>
      </c>
      <c r="B83" s="54">
        <v>5312.0916828672125</v>
      </c>
      <c r="C83" s="54">
        <v>1224.3355211910109</v>
      </c>
      <c r="D83" s="54">
        <v>1282.7895175707836</v>
      </c>
      <c r="E83" s="54">
        <v>17651.743862227406</v>
      </c>
      <c r="F83" s="54">
        <v>0</v>
      </c>
      <c r="G83" s="54">
        <f t="shared" si="6"/>
        <v>17651.743862227406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12541.960322303728</v>
      </c>
      <c r="L84" s="54">
        <v>0</v>
      </c>
      <c r="M84" s="54">
        <v>12541.960322303728</v>
      </c>
      <c r="N84" s="54">
        <v>0</v>
      </c>
      <c r="O84" s="54">
        <v>0</v>
      </c>
      <c r="P84" s="54">
        <v>3331.9343859635064</v>
      </c>
      <c r="Q84" s="54">
        <v>9210.025936340222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11071.255636959213</v>
      </c>
      <c r="L85" s="54">
        <v>0</v>
      </c>
      <c r="M85" s="54">
        <v>11071.255636959213</v>
      </c>
      <c r="N85" s="54">
        <v>0</v>
      </c>
      <c r="O85" s="54">
        <v>0</v>
      </c>
      <c r="P85" s="54">
        <v>1861.2297006189904</v>
      </c>
      <c r="Q85" s="54">
        <v>9210.025936340222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1470.7046853445158</v>
      </c>
      <c r="L86" s="54">
        <v>0</v>
      </c>
      <c r="M86" s="54">
        <v>1470.7046853445158</v>
      </c>
      <c r="N86" s="54">
        <v>0</v>
      </c>
      <c r="O86" s="54">
        <v>0</v>
      </c>
      <c r="P86" s="54">
        <v>1470.7046853445158</v>
      </c>
      <c r="Q86" s="54">
        <v>0</v>
      </c>
    </row>
    <row r="87" spans="1:17" s="20" customFormat="1" ht="27.6" customHeight="1" x14ac:dyDescent="0.25">
      <c r="A87" s="54">
        <v>-47.851222055625797</v>
      </c>
      <c r="B87" s="54">
        <v>0</v>
      </c>
      <c r="C87" s="54">
        <v>0</v>
      </c>
      <c r="D87" s="54">
        <v>0</v>
      </c>
      <c r="E87" s="54">
        <v>-47.851222055625797</v>
      </c>
      <c r="F87" s="54">
        <v>0.81439496488221486</v>
      </c>
      <c r="G87" s="54">
        <f t="shared" ref="G87" si="7">E87+F87</f>
        <v>-47.036827090743586</v>
      </c>
      <c r="H87" s="43"/>
      <c r="I87" s="33" t="s">
        <v>54</v>
      </c>
      <c r="J87" s="56" t="s">
        <v>145</v>
      </c>
      <c r="K87" s="54">
        <f t="shared" si="3"/>
        <v>-47.036827090743593</v>
      </c>
      <c r="L87" s="54">
        <v>0</v>
      </c>
      <c r="M87" s="54">
        <v>-47.036827090743593</v>
      </c>
      <c r="N87" s="54">
        <v>-3.9963427212657927</v>
      </c>
      <c r="O87" s="54">
        <v>-45.378975843706925</v>
      </c>
      <c r="P87" s="54">
        <v>0</v>
      </c>
      <c r="Q87" s="54">
        <v>2.3384914742291292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7647.8301733698827</v>
      </c>
      <c r="L88" s="54">
        <v>0</v>
      </c>
      <c r="M88" s="54">
        <v>7647.8301733698827</v>
      </c>
      <c r="N88" s="54">
        <v>2493.3466232629435</v>
      </c>
      <c r="O88" s="54">
        <v>1555.7018197598582</v>
      </c>
      <c r="P88" s="54">
        <v>2388.6203688952196</v>
      </c>
      <c r="Q88" s="54">
        <v>1210.1613614518483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5108.9691449588054</v>
      </c>
      <c r="L89" s="54">
        <v>0</v>
      </c>
      <c r="M89" s="54">
        <v>5108.9691449588054</v>
      </c>
      <c r="N89" s="54">
        <v>1286.7858602920496</v>
      </c>
      <c r="O89" s="54">
        <v>1269.7144970347151</v>
      </c>
      <c r="P89" s="54">
        <v>1980.1572969037056</v>
      </c>
      <c r="Q89" s="54">
        <v>572.31149072832159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-2462.377054730383</v>
      </c>
      <c r="L90" s="54">
        <v>-2462.377054730383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572.31149072832159</v>
      </c>
      <c r="B94" s="54">
        <v>1980.1572969037056</v>
      </c>
      <c r="C94" s="54">
        <v>1269.7144970347151</v>
      </c>
      <c r="D94" s="54">
        <v>1286.7858602920496</v>
      </c>
      <c r="E94" s="54">
        <v>5108.9691449588054</v>
      </c>
      <c r="F94" s="54">
        <v>0</v>
      </c>
      <c r="G94" s="54">
        <f t="shared" ref="G94:G99" si="8">E94+F94</f>
        <v>5108.9691449588054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-2462.377054730383</v>
      </c>
      <c r="G95" s="54">
        <f t="shared" si="8"/>
        <v>-2462.377054730383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62.079419470988199</v>
      </c>
      <c r="B96" s="54">
        <v>45.564899378619899</v>
      </c>
      <c r="C96" s="54">
        <v>448.61651293975615</v>
      </c>
      <c r="D96" s="54">
        <v>91.051007907715146</v>
      </c>
      <c r="E96" s="54">
        <v>647.31183969707945</v>
      </c>
      <c r="F96" s="54">
        <v>508.13446468209361</v>
      </c>
      <c r="G96" s="54">
        <f t="shared" si="8"/>
        <v>1155.4463043791729</v>
      </c>
      <c r="H96" s="43"/>
      <c r="I96" s="33" t="s">
        <v>57</v>
      </c>
      <c r="J96" s="56" t="s">
        <v>151</v>
      </c>
      <c r="K96" s="54">
        <f t="shared" ref="K96:K109" si="9">L96+M96</f>
        <v>1155.4463043791732</v>
      </c>
      <c r="L96" s="54">
        <v>460.95827456299463</v>
      </c>
      <c r="M96" s="54">
        <v>694.48802981617848</v>
      </c>
      <c r="N96" s="54">
        <v>0.52075727801110394</v>
      </c>
      <c r="O96" s="54">
        <v>438.0968910669074</v>
      </c>
      <c r="P96" s="54">
        <v>220.78072197048473</v>
      </c>
      <c r="Q96" s="54">
        <v>35.089659500775163</v>
      </c>
    </row>
    <row r="97" spans="1:17" s="17" customFormat="1" ht="13.35" customHeight="1" x14ac:dyDescent="0.25">
      <c r="A97" s="54">
        <v>0</v>
      </c>
      <c r="B97" s="54">
        <v>23.023755636479013</v>
      </c>
      <c r="C97" s="54">
        <v>0</v>
      </c>
      <c r="D97" s="54">
        <v>0</v>
      </c>
      <c r="E97" s="54">
        <v>23.023755636479013</v>
      </c>
      <c r="F97" s="54">
        <v>0</v>
      </c>
      <c r="G97" s="54">
        <f t="shared" si="8"/>
        <v>23.023755636479013</v>
      </c>
      <c r="H97" s="42"/>
      <c r="I97" s="35" t="s">
        <v>58</v>
      </c>
      <c r="J97" s="58" t="s">
        <v>152</v>
      </c>
      <c r="K97" s="54">
        <f t="shared" si="9"/>
        <v>23.023755636479013</v>
      </c>
      <c r="L97" s="54">
        <v>0</v>
      </c>
      <c r="M97" s="54">
        <v>23.023755636479013</v>
      </c>
      <c r="N97" s="54">
        <v>0</v>
      </c>
      <c r="O97" s="54">
        <v>0</v>
      </c>
      <c r="P97" s="54">
        <v>0</v>
      </c>
      <c r="Q97" s="54">
        <v>23.023755636479013</v>
      </c>
    </row>
    <row r="98" spans="1:17" s="17" customFormat="1" ht="13.35" customHeight="1" x14ac:dyDescent="0.25">
      <c r="A98" s="54">
        <v>56.826589151457426</v>
      </c>
      <c r="B98" s="54">
        <v>13.290467045530606</v>
      </c>
      <c r="C98" s="54">
        <v>0</v>
      </c>
      <c r="D98" s="54">
        <v>89.280389198351287</v>
      </c>
      <c r="E98" s="54">
        <v>159.39744539533933</v>
      </c>
      <c r="F98" s="54">
        <v>70.037573615186247</v>
      </c>
      <c r="G98" s="54">
        <f t="shared" si="8"/>
        <v>229.43501901052559</v>
      </c>
      <c r="H98" s="42"/>
      <c r="I98" s="35" t="s">
        <v>59</v>
      </c>
      <c r="J98" s="58" t="s">
        <v>153</v>
      </c>
      <c r="K98" s="54">
        <f t="shared" si="9"/>
        <v>229.43501901052559</v>
      </c>
      <c r="L98" s="54">
        <v>13.290467045530606</v>
      </c>
      <c r="M98" s="54">
        <v>216.14455196499497</v>
      </c>
      <c r="N98" s="54">
        <v>0</v>
      </c>
      <c r="O98" s="54">
        <v>0</v>
      </c>
      <c r="P98" s="54">
        <v>216.14455196499497</v>
      </c>
      <c r="Q98" s="54">
        <v>0</v>
      </c>
    </row>
    <row r="99" spans="1:17" s="20" customFormat="1" ht="13.35" customHeight="1" x14ac:dyDescent="0.25">
      <c r="A99" s="54">
        <v>5.2528303195307755</v>
      </c>
      <c r="B99" s="54">
        <v>9.2506766966102774</v>
      </c>
      <c r="C99" s="54">
        <v>448.61651293975615</v>
      </c>
      <c r="D99" s="54">
        <v>1.7706187093638617</v>
      </c>
      <c r="E99" s="54">
        <v>464.89063866526101</v>
      </c>
      <c r="F99" s="54">
        <v>438.0968910669074</v>
      </c>
      <c r="G99" s="54">
        <f t="shared" si="8"/>
        <v>902.98752973216847</v>
      </c>
      <c r="H99" s="42"/>
      <c r="I99" s="35" t="s">
        <v>60</v>
      </c>
      <c r="J99" s="58" t="s">
        <v>154</v>
      </c>
      <c r="K99" s="54">
        <f t="shared" si="9"/>
        <v>902.98752973216847</v>
      </c>
      <c r="L99" s="54">
        <v>447.66780751746404</v>
      </c>
      <c r="M99" s="54">
        <v>455.31972221470437</v>
      </c>
      <c r="N99" s="54">
        <v>0.52075727801110394</v>
      </c>
      <c r="O99" s="54">
        <v>438.0968910669074</v>
      </c>
      <c r="P99" s="54">
        <v>4.6361700054897579</v>
      </c>
      <c r="Q99" s="54">
        <v>12.065903864296153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2646.5920902284311</v>
      </c>
      <c r="L100" s="54">
        <v>-2415.2008646112813</v>
      </c>
      <c r="M100" s="54">
        <v>5061.7929548397124</v>
      </c>
      <c r="N100" s="54">
        <v>1377.316110921754</v>
      </c>
      <c r="O100" s="54">
        <v>1280.2341189075651</v>
      </c>
      <c r="P100" s="54">
        <v>1804.9414743118409</v>
      </c>
      <c r="Q100" s="54">
        <v>599.30125069853386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599.30125069853386</v>
      </c>
      <c r="B102" s="54">
        <v>1804.9414743118409</v>
      </c>
      <c r="C102" s="54">
        <v>1280.2341189075651</v>
      </c>
      <c r="D102" s="54">
        <v>1377.316110921754</v>
      </c>
      <c r="E102" s="54">
        <v>5061.7929548397124</v>
      </c>
      <c r="F102" s="54">
        <v>-2415.2008646112813</v>
      </c>
      <c r="G102" s="54">
        <f t="shared" ref="G102" si="10">E102+F102</f>
        <v>2646.5920902284311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5185.4531186395297</v>
      </c>
      <c r="L103" s="54">
        <v>0</v>
      </c>
      <c r="M103" s="54">
        <v>5185.4531186395297</v>
      </c>
      <c r="N103" s="54">
        <v>2342.3019192491752</v>
      </c>
      <c r="O103" s="54">
        <v>849.00421939712362</v>
      </c>
      <c r="P103" s="54">
        <v>940.79422855607277</v>
      </c>
      <c r="Q103" s="54">
        <v>1053.3527514371585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4740.8839682020271</v>
      </c>
      <c r="L104" s="54">
        <v>0</v>
      </c>
      <c r="M104" s="54">
        <v>4740.8839682020271</v>
      </c>
      <c r="N104" s="54">
        <v>2175.5124306519301</v>
      </c>
      <c r="O104" s="54">
        <v>589.43696543347323</v>
      </c>
      <c r="P104" s="54">
        <v>936.09398225238181</v>
      </c>
      <c r="Q104" s="54">
        <v>1039.8405898642427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202.22844061918349</v>
      </c>
      <c r="L105" s="54">
        <v>0</v>
      </c>
      <c r="M105" s="54">
        <v>202.22844061918349</v>
      </c>
      <c r="N105" s="54">
        <v>201.12045777345205</v>
      </c>
      <c r="O105" s="54">
        <v>2.6979405509085827E-2</v>
      </c>
      <c r="P105" s="54">
        <v>0.88365409597599365</v>
      </c>
      <c r="Q105" s="54">
        <v>0.19734934424636374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242.34070981831886</v>
      </c>
      <c r="L106" s="54">
        <v>0</v>
      </c>
      <c r="M106" s="54">
        <v>242.34070981831886</v>
      </c>
      <c r="N106" s="54">
        <v>-34.330969176206828</v>
      </c>
      <c r="O106" s="54">
        <v>259.54027455814122</v>
      </c>
      <c r="P106" s="54">
        <v>3.816592207714943</v>
      </c>
      <c r="Q106" s="54">
        <v>13.314812228669497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2538.8610284110773</v>
      </c>
      <c r="L107" s="54">
        <v>0</v>
      </c>
      <c r="M107" s="54">
        <v>2538.8610284110773</v>
      </c>
      <c r="N107" s="54">
        <v>1206.5607629708938</v>
      </c>
      <c r="O107" s="54">
        <v>285.98732272514309</v>
      </c>
      <c r="P107" s="54">
        <v>408.46307199151391</v>
      </c>
      <c r="Q107" s="54">
        <v>637.84987072352669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-241.54581088678776</v>
      </c>
      <c r="M108" s="54">
        <v>241.54581088678779</v>
      </c>
      <c r="N108" s="54">
        <v>42.77065138981505</v>
      </c>
      <c r="O108" s="54">
        <v>181.64001893906536</v>
      </c>
      <c r="P108" s="54">
        <v>-19.396072310578038</v>
      </c>
      <c r="Q108" s="54">
        <v>36.531212868485412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-3.9108272176235914E-11</v>
      </c>
      <c r="L109" s="52">
        <v>-2173.6550537244939</v>
      </c>
      <c r="M109" s="52">
        <v>2173.6550537244548</v>
      </c>
      <c r="N109" s="52">
        <v>198.8043032536564</v>
      </c>
      <c r="O109" s="52">
        <v>535.5772032965117</v>
      </c>
      <c r="P109" s="52">
        <v>1292.0063900578598</v>
      </c>
      <c r="Q109" s="52">
        <v>147.26715711641944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workbookViewId="0">
      <pane ySplit="8" topLeftCell="A93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207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4401.9040558122006</v>
      </c>
      <c r="B10" s="54">
        <v>3751.1344155173128</v>
      </c>
      <c r="C10" s="54">
        <v>26405.237008222968</v>
      </c>
      <c r="D10" s="54">
        <v>22825.896405308369</v>
      </c>
      <c r="E10" s="54">
        <v>57384.171884860858</v>
      </c>
      <c r="F10" s="54">
        <v>0</v>
      </c>
      <c r="G10" s="54">
        <f>E10+F10</f>
        <v>57384.171884860858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2370.6173110892883</v>
      </c>
      <c r="B11" s="54">
        <v>267.2735954799511</v>
      </c>
      <c r="C11" s="54">
        <v>26405.237008222968</v>
      </c>
      <c r="D11" s="54">
        <v>22724.810433160103</v>
      </c>
      <c r="E11" s="54">
        <v>51767.938347952309</v>
      </c>
      <c r="F11" s="54">
        <v>0</v>
      </c>
      <c r="G11" s="54">
        <f t="shared" ref="G11:G17" si="0">E11+F11</f>
        <v>51767.938347952309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1540.5842998886246</v>
      </c>
      <c r="B12" s="54">
        <v>24.032755360321065</v>
      </c>
      <c r="C12" s="54">
        <v>0</v>
      </c>
      <c r="D12" s="54">
        <v>101.08597214826635</v>
      </c>
      <c r="E12" s="54">
        <v>1665.7030273972121</v>
      </c>
      <c r="F12" s="54">
        <v>0</v>
      </c>
      <c r="G12" s="54">
        <f t="shared" si="0"/>
        <v>1665.7030273972121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490.70244483428792</v>
      </c>
      <c r="B13" s="54">
        <v>3459.8280646770409</v>
      </c>
      <c r="C13" s="54">
        <v>0</v>
      </c>
      <c r="D13" s="54">
        <v>0</v>
      </c>
      <c r="E13" s="54">
        <v>3950.5305095113285</v>
      </c>
      <c r="F13" s="54">
        <v>0</v>
      </c>
      <c r="G13" s="54">
        <f t="shared" si="0"/>
        <v>3950.5305095113285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2455.6764562521666</v>
      </c>
      <c r="F14" s="54">
        <v>0</v>
      </c>
      <c r="G14" s="54">
        <f t="shared" si="0"/>
        <v>2455.6764562521666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29745.9009758629</v>
      </c>
      <c r="G15" s="54">
        <f t="shared" si="0"/>
        <v>29745.9009758629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12138.162154468931</v>
      </c>
      <c r="G16" s="54">
        <f t="shared" si="0"/>
        <v>12138.162154468931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17607.738821393967</v>
      </c>
      <c r="G17" s="54">
        <f t="shared" si="0"/>
        <v>17607.738821393967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35959.940244772508</v>
      </c>
      <c r="L18" s="54">
        <v>0</v>
      </c>
      <c r="M18" s="54">
        <v>35959.940244772508</v>
      </c>
      <c r="N18" s="54">
        <v>12478.388872180663</v>
      </c>
      <c r="O18" s="54">
        <v>21578.465264729621</v>
      </c>
      <c r="P18" s="54">
        <v>924.83255297908261</v>
      </c>
      <c r="Q18" s="54">
        <v>978.25355488313744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34912.614254289518</v>
      </c>
      <c r="L19" s="54">
        <v>34912.614254289518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10071.482910796632</v>
      </c>
      <c r="L20" s="54">
        <v>10071.482910796632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24841.131343492889</v>
      </c>
      <c r="L21" s="54">
        <v>24841.131343492889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23879.908096340514</v>
      </c>
      <c r="L22" s="54">
        <v>0</v>
      </c>
      <c r="M22" s="54">
        <v>23879.908096340514</v>
      </c>
      <c r="N22" s="54">
        <v>10347.507533127706</v>
      </c>
      <c r="O22" s="54">
        <v>4826.7717434933502</v>
      </c>
      <c r="P22" s="54">
        <v>2826.301862538231</v>
      </c>
      <c r="Q22" s="54">
        <v>3423.6505009290631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2802.1760093604589</v>
      </c>
      <c r="L23" s="54">
        <v>0</v>
      </c>
      <c r="M23" s="54">
        <v>2802.1760093604589</v>
      </c>
      <c r="N23" s="54">
        <v>1342.5752748725322</v>
      </c>
      <c r="O23" s="54">
        <v>341.55265630306462</v>
      </c>
      <c r="P23" s="54">
        <v>444.00327390919472</v>
      </c>
      <c r="Q23" s="54">
        <v>674.04480427566739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15911.018808553432</v>
      </c>
      <c r="L24" s="54">
        <v>-5166.7132784266223</v>
      </c>
      <c r="M24" s="54">
        <v>21077.732086980053</v>
      </c>
      <c r="N24" s="54">
        <v>9004.932258255174</v>
      </c>
      <c r="O24" s="54">
        <v>4485.2190871902867</v>
      </c>
      <c r="P24" s="54">
        <v>2382.2985886290357</v>
      </c>
      <c r="Q24" s="54">
        <v>2749.6056966533961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3423.6505009290631</v>
      </c>
      <c r="B28" s="54">
        <v>2826.301862538231</v>
      </c>
      <c r="C28" s="54">
        <v>4826.7717434933502</v>
      </c>
      <c r="D28" s="54">
        <v>10347.507533127706</v>
      </c>
      <c r="E28" s="54">
        <v>23879.908096340514</v>
      </c>
      <c r="F28" s="54">
        <v>0</v>
      </c>
      <c r="G28" s="54">
        <f t="shared" ref="G28:G29" si="2">E28+F28</f>
        <v>23879.908096340514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2749.6056966533956</v>
      </c>
      <c r="B29" s="54">
        <v>2382.2985886290362</v>
      </c>
      <c r="C29" s="54">
        <v>4485.2190871902858</v>
      </c>
      <c r="D29" s="54">
        <v>9004.932258255174</v>
      </c>
      <c r="E29" s="54">
        <v>21077.732086980053</v>
      </c>
      <c r="F29" s="54">
        <v>-5166.7132784266223</v>
      </c>
      <c r="G29" s="54">
        <f t="shared" si="2"/>
        <v>15911.018808553432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12393.761056656947</v>
      </c>
      <c r="L30" s="54">
        <v>755.27905744525015</v>
      </c>
      <c r="M30" s="54">
        <v>11638.481999211697</v>
      </c>
      <c r="N30" s="54">
        <v>6237.6017371418457</v>
      </c>
      <c r="O30" s="54">
        <v>2431.763140737728</v>
      </c>
      <c r="P30" s="54">
        <v>2313.3386659843854</v>
      </c>
      <c r="Q30" s="54">
        <v>655.77845534773951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10690.222465014796</v>
      </c>
      <c r="L31" s="54">
        <v>615.47760942517061</v>
      </c>
      <c r="M31" s="54">
        <v>10074.744855589626</v>
      </c>
      <c r="N31" s="54">
        <v>5515.5165103721674</v>
      </c>
      <c r="O31" s="54">
        <v>2127.3405286800466</v>
      </c>
      <c r="P31" s="54">
        <v>1846.1302911097346</v>
      </c>
      <c r="Q31" s="54">
        <v>585.75752542767839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1703.538591642151</v>
      </c>
      <c r="L32" s="54">
        <v>139.80144802007945</v>
      </c>
      <c r="M32" s="54">
        <v>1563.7371436220715</v>
      </c>
      <c r="N32" s="54">
        <v>722.08522676967789</v>
      </c>
      <c r="O32" s="54">
        <v>304.42261205768165</v>
      </c>
      <c r="P32" s="54">
        <v>467.20837487465104</v>
      </c>
      <c r="Q32" s="54">
        <v>70.020929920061135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3048.9202683220196</v>
      </c>
      <c r="L33" s="54">
        <v>0</v>
      </c>
      <c r="M33" s="54">
        <v>3048.9202683220196</v>
      </c>
      <c r="N33" s="54">
        <v>14.481158328757695</v>
      </c>
      <c r="O33" s="54">
        <v>466.34033432102524</v>
      </c>
      <c r="P33" s="54">
        <v>3.6703926615699602</v>
      </c>
      <c r="Q33" s="54">
        <v>14.659276903145571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2549.7691061075211</v>
      </c>
      <c r="L34" s="54">
        <v>0</v>
      </c>
      <c r="M34" s="54">
        <v>2549.7691061075211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499.15116221449853</v>
      </c>
      <c r="L35" s="54">
        <v>0</v>
      </c>
      <c r="M35" s="54">
        <v>499.15116221449853</v>
      </c>
      <c r="N35" s="54">
        <v>14.481158328757695</v>
      </c>
      <c r="O35" s="54">
        <v>466.34033432102524</v>
      </c>
      <c r="P35" s="54">
        <v>3.6703926615699602</v>
      </c>
      <c r="Q35" s="54">
        <v>14.659276903145571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236.98505733535075</v>
      </c>
      <c r="L36" s="54">
        <v>0</v>
      </c>
      <c r="M36" s="54">
        <v>236.98505733535075</v>
      </c>
      <c r="N36" s="54">
        <v>59.79862737058474</v>
      </c>
      <c r="O36" s="54">
        <v>0</v>
      </c>
      <c r="P36" s="54">
        <v>0.39542493125473788</v>
      </c>
      <c r="Q36" s="54">
        <v>82.698355178157172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94.092649855354125</v>
      </c>
      <c r="L37" s="54">
        <v>0</v>
      </c>
      <c r="M37" s="54">
        <v>94.092649855354125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142.89240747999665</v>
      </c>
      <c r="L38" s="54">
        <v>0</v>
      </c>
      <c r="M38" s="54">
        <v>142.89240747999665</v>
      </c>
      <c r="N38" s="54">
        <v>59.79862737058474</v>
      </c>
      <c r="O38" s="54">
        <v>0</v>
      </c>
      <c r="P38" s="54">
        <v>0.39542493125473788</v>
      </c>
      <c r="Q38" s="54">
        <v>82.698355178157172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9429.4908861421445</v>
      </c>
      <c r="L39" s="54">
        <v>0</v>
      </c>
      <c r="M39" s="54">
        <v>9429.4908861421445</v>
      </c>
      <c r="N39" s="54">
        <v>4155.2232650276892</v>
      </c>
      <c r="O39" s="54">
        <v>1928.6682684345981</v>
      </c>
      <c r="P39" s="54">
        <v>509.68822882352947</v>
      </c>
      <c r="Q39" s="54">
        <v>2835.9111238563355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8618.9246124256606</v>
      </c>
      <c r="L40" s="54">
        <v>0</v>
      </c>
      <c r="M40" s="54">
        <v>8618.9246124256606</v>
      </c>
      <c r="N40" s="54">
        <v>4155.2232650276892</v>
      </c>
      <c r="O40" s="54">
        <v>1928.6682684345981</v>
      </c>
      <c r="P40" s="54">
        <v>509.68822882352947</v>
      </c>
      <c r="Q40" s="54">
        <v>2025.3448501398439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810.56627371649165</v>
      </c>
      <c r="L41" s="54">
        <v>0</v>
      </c>
      <c r="M41" s="54">
        <v>810.56627371649165</v>
      </c>
      <c r="N41" s="54">
        <v>0</v>
      </c>
      <c r="O41" s="54">
        <v>0</v>
      </c>
      <c r="P41" s="54">
        <v>0</v>
      </c>
      <c r="Q41" s="54">
        <v>810.56627371649165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6627.3148767816856</v>
      </c>
      <c r="L42" s="54">
        <v>0</v>
      </c>
      <c r="M42" s="54">
        <v>6627.3148767816856</v>
      </c>
      <c r="N42" s="54">
        <v>2812.647990155157</v>
      </c>
      <c r="O42" s="54">
        <v>1587.1156121315335</v>
      </c>
      <c r="P42" s="54">
        <v>65.684954914334753</v>
      </c>
      <c r="Q42" s="54">
        <v>2161.866319580668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2835.9111238563355</v>
      </c>
      <c r="B44" s="54">
        <v>509.68822882352947</v>
      </c>
      <c r="C44" s="54">
        <v>1928.6682684345981</v>
      </c>
      <c r="D44" s="54">
        <v>4155.2232650276892</v>
      </c>
      <c r="E44" s="54">
        <v>9429.4908861421445</v>
      </c>
      <c r="F44" s="54">
        <v>0</v>
      </c>
      <c r="G44" s="54">
        <f>E44+F44</f>
        <v>9429.4908861421445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2161.866319580668</v>
      </c>
      <c r="B45" s="54">
        <v>65.684954914334753</v>
      </c>
      <c r="C45" s="54">
        <v>1587.1156121315335</v>
      </c>
      <c r="D45" s="54">
        <v>2812.647990155157</v>
      </c>
      <c r="E45" s="54">
        <v>6627.3148767816856</v>
      </c>
      <c r="F45" s="54">
        <v>0</v>
      </c>
      <c r="G45" s="54">
        <f t="shared" ref="G45:G60" si="4">E45+F45</f>
        <v>6627.3148767816856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8499.3525567307133</v>
      </c>
      <c r="B46" s="54">
        <v>0</v>
      </c>
      <c r="C46" s="54">
        <v>0</v>
      </c>
      <c r="D46" s="54">
        <v>0</v>
      </c>
      <c r="E46" s="54">
        <v>8499.3525567307133</v>
      </c>
      <c r="F46" s="54">
        <v>3894.4084999262363</v>
      </c>
      <c r="G46" s="54">
        <f t="shared" si="4"/>
        <v>12393.761056656949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7254.8720469658365</v>
      </c>
      <c r="B47" s="54">
        <v>0</v>
      </c>
      <c r="C47" s="54">
        <v>0</v>
      </c>
      <c r="D47" s="54">
        <v>0</v>
      </c>
      <c r="E47" s="54">
        <v>7254.8720469658365</v>
      </c>
      <c r="F47" s="54">
        <v>3435.3504180489613</v>
      </c>
      <c r="G47" s="54">
        <f t="shared" si="4"/>
        <v>10690.222465014798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1244.4805097648764</v>
      </c>
      <c r="B48" s="54">
        <v>0</v>
      </c>
      <c r="C48" s="54">
        <v>0</v>
      </c>
      <c r="D48" s="54">
        <v>0</v>
      </c>
      <c r="E48" s="54">
        <v>1244.4805097648764</v>
      </c>
      <c r="F48" s="54">
        <v>459.05808187727484</v>
      </c>
      <c r="G48" s="54">
        <f t="shared" si="4"/>
        <v>1703.5385916421512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3028.3030134453338</v>
      </c>
      <c r="C49" s="54">
        <v>0</v>
      </c>
      <c r="D49" s="54">
        <v>0</v>
      </c>
      <c r="E49" s="54">
        <v>3028.3030134453338</v>
      </c>
      <c r="F49" s="54">
        <v>20.617254876685369</v>
      </c>
      <c r="G49" s="54">
        <f t="shared" si="4"/>
        <v>3048.9202683220192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2529.1518512308353</v>
      </c>
      <c r="C50" s="54">
        <v>0</v>
      </c>
      <c r="D50" s="54">
        <v>0</v>
      </c>
      <c r="E50" s="54">
        <v>2529.1518512308353</v>
      </c>
      <c r="F50" s="54">
        <v>20.617254876685369</v>
      </c>
      <c r="G50" s="54">
        <f t="shared" si="4"/>
        <v>2549.7691061075207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499.15116221449853</v>
      </c>
      <c r="C51" s="54">
        <v>0</v>
      </c>
      <c r="D51" s="54">
        <v>0</v>
      </c>
      <c r="E51" s="54">
        <v>499.15116221449853</v>
      </c>
      <c r="F51" s="54">
        <v>1.6458642465237387E-29</v>
      </c>
      <c r="G51" s="54">
        <f t="shared" si="4"/>
        <v>499.15116221449853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236.98505733535077</v>
      </c>
      <c r="L52" s="54">
        <v>31.274247085391874</v>
      </c>
      <c r="M52" s="54">
        <v>205.71081024995891</v>
      </c>
      <c r="N52" s="54">
        <v>0</v>
      </c>
      <c r="O52" s="54">
        <v>0</v>
      </c>
      <c r="P52" s="54">
        <v>205.71081024995891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94.092649855354139</v>
      </c>
      <c r="L53" s="54">
        <v>27.930999999999997</v>
      </c>
      <c r="M53" s="54">
        <v>66.161649855354142</v>
      </c>
      <c r="N53" s="54">
        <v>0</v>
      </c>
      <c r="O53" s="54">
        <v>0</v>
      </c>
      <c r="P53" s="54">
        <v>66.161649855354142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142.89240747999665</v>
      </c>
      <c r="L54" s="54">
        <v>3.3432470853918796</v>
      </c>
      <c r="M54" s="54">
        <v>139.54916039460477</v>
      </c>
      <c r="N54" s="54">
        <v>0</v>
      </c>
      <c r="O54" s="54">
        <v>0</v>
      </c>
      <c r="P54" s="54">
        <v>139.54916039460477</v>
      </c>
      <c r="Q54" s="54">
        <v>0</v>
      </c>
    </row>
    <row r="55" spans="1:17" s="22" customFormat="1" ht="13.35" customHeight="1" x14ac:dyDescent="0.25">
      <c r="A55" s="54">
        <v>895.63761198659518</v>
      </c>
      <c r="B55" s="54">
        <v>464.08909330973165</v>
      </c>
      <c r="C55" s="54">
        <v>110577.74445357411</v>
      </c>
      <c r="D55" s="54">
        <v>1775.9342263896337</v>
      </c>
      <c r="E55" s="54">
        <v>113713.40538526008</v>
      </c>
      <c r="F55" s="54">
        <v>90258.74116742787</v>
      </c>
      <c r="G55" s="54">
        <f t="shared" si="4"/>
        <v>203972.14655268795</v>
      </c>
      <c r="H55" s="43"/>
      <c r="I55" s="33" t="s">
        <v>32</v>
      </c>
      <c r="J55" s="56" t="s">
        <v>121</v>
      </c>
      <c r="K55" s="54">
        <f t="shared" si="3"/>
        <v>203972.14655268795</v>
      </c>
      <c r="L55" s="54">
        <v>90961.261252394004</v>
      </c>
      <c r="M55" s="54">
        <v>113010.88530029394</v>
      </c>
      <c r="N55" s="54">
        <v>3309.0003922875317</v>
      </c>
      <c r="O55" s="54">
        <v>109271.88452946878</v>
      </c>
      <c r="P55" s="54">
        <v>73.630615892939019</v>
      </c>
      <c r="Q55" s="54">
        <v>356.36976264471889</v>
      </c>
    </row>
    <row r="56" spans="1:17" s="22" customFormat="1" ht="13.35" customHeight="1" x14ac:dyDescent="0.25">
      <c r="A56" s="54">
        <v>629.78058957212079</v>
      </c>
      <c r="B56" s="54">
        <v>390.70628157996725</v>
      </c>
      <c r="C56" s="54">
        <v>66799.92397311372</v>
      </c>
      <c r="D56" s="54">
        <v>992.0202800185242</v>
      </c>
      <c r="E56" s="54">
        <v>68812.43112428431</v>
      </c>
      <c r="F56" s="54">
        <v>24884.55751617454</v>
      </c>
      <c r="G56" s="54">
        <f t="shared" si="4"/>
        <v>93696.988640458847</v>
      </c>
      <c r="H56" s="42"/>
      <c r="I56" s="35" t="s">
        <v>33</v>
      </c>
      <c r="J56" s="58" t="s">
        <v>122</v>
      </c>
      <c r="K56" s="54">
        <f t="shared" si="3"/>
        <v>93696.988640458876</v>
      </c>
      <c r="L56" s="54">
        <v>49164.88471253938</v>
      </c>
      <c r="M56" s="54">
        <v>44532.103927919488</v>
      </c>
      <c r="N56" s="54">
        <v>1115.7650195488695</v>
      </c>
      <c r="O56" s="54">
        <v>42990.627335794721</v>
      </c>
      <c r="P56" s="54">
        <v>73.356897961065116</v>
      </c>
      <c r="Q56" s="54">
        <v>352.35467461483267</v>
      </c>
    </row>
    <row r="57" spans="1:17" s="22" customFormat="1" ht="13.35" customHeight="1" x14ac:dyDescent="0.25">
      <c r="A57" s="54">
        <v>96.08015845176331</v>
      </c>
      <c r="B57" s="54">
        <v>44.373650223359306</v>
      </c>
      <c r="C57" s="54">
        <v>32248.513374711685</v>
      </c>
      <c r="D57" s="54">
        <v>607.50369153628799</v>
      </c>
      <c r="E57" s="54">
        <v>32996.470874923099</v>
      </c>
      <c r="F57" s="54">
        <v>27225.153142037692</v>
      </c>
      <c r="G57" s="54">
        <f t="shared" si="4"/>
        <v>60221.624016960792</v>
      </c>
      <c r="H57" s="42"/>
      <c r="I57" s="45" t="s">
        <v>34</v>
      </c>
      <c r="J57" s="58" t="s">
        <v>123</v>
      </c>
      <c r="K57" s="54">
        <f t="shared" si="3"/>
        <v>60221.624016960792</v>
      </c>
      <c r="L57" s="54">
        <v>30939.037560418663</v>
      </c>
      <c r="M57" s="54">
        <v>29282.586456542129</v>
      </c>
      <c r="N57" s="54">
        <v>3641.5111662578247</v>
      </c>
      <c r="O57" s="54">
        <v>25641.075290284305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9068.4387602460156</v>
      </c>
      <c r="D58" s="54">
        <v>139.26116005225271</v>
      </c>
      <c r="E58" s="54">
        <v>9207.6999202982679</v>
      </c>
      <c r="F58" s="54">
        <v>9672.4128214152915</v>
      </c>
      <c r="G58" s="54">
        <f t="shared" si="4"/>
        <v>18880.112741713558</v>
      </c>
      <c r="H58" s="42"/>
      <c r="I58" s="35" t="s">
        <v>35</v>
      </c>
      <c r="J58" s="58" t="s">
        <v>124</v>
      </c>
      <c r="K58" s="54">
        <f t="shared" si="3"/>
        <v>18880.112741713558</v>
      </c>
      <c r="L58" s="54">
        <v>9207.6999202982679</v>
      </c>
      <c r="M58" s="54">
        <v>9672.4128214152897</v>
      </c>
      <c r="N58" s="54">
        <v>-1484.3692077627688</v>
      </c>
      <c r="O58" s="54">
        <v>11156.781290535759</v>
      </c>
      <c r="P58" s="54">
        <v>0</v>
      </c>
      <c r="Q58" s="54">
        <v>7.3864229983831983E-4</v>
      </c>
    </row>
    <row r="59" spans="1:17" s="22" customFormat="1" ht="13.35" customHeight="1" x14ac:dyDescent="0.25">
      <c r="A59" s="54">
        <v>169.75720997374845</v>
      </c>
      <c r="B59" s="54">
        <v>0.51990542897422309</v>
      </c>
      <c r="C59" s="54">
        <v>2460.868345502694</v>
      </c>
      <c r="D59" s="54">
        <v>31.458735853410953</v>
      </c>
      <c r="E59" s="54">
        <v>2662.604196758828</v>
      </c>
      <c r="F59" s="54">
        <v>28476.462135734735</v>
      </c>
      <c r="G59" s="54">
        <f t="shared" si="4"/>
        <v>31139.066332493563</v>
      </c>
      <c r="H59" s="42"/>
      <c r="I59" s="45" t="s">
        <v>36</v>
      </c>
      <c r="J59" s="46" t="s">
        <v>170</v>
      </c>
      <c r="K59" s="54">
        <f t="shared" si="3"/>
        <v>31139.066332493556</v>
      </c>
      <c r="L59" s="54">
        <v>1649.6390591376776</v>
      </c>
      <c r="M59" s="54">
        <v>29489.427273355879</v>
      </c>
      <c r="N59" s="54">
        <v>6.0268717509915497</v>
      </c>
      <c r="O59" s="54">
        <v>29483.400401604889</v>
      </c>
      <c r="P59" s="54">
        <v>0</v>
      </c>
      <c r="Q59" s="54">
        <v>0</v>
      </c>
    </row>
    <row r="60" spans="1:17" s="21" customFormat="1" ht="13.35" customHeight="1" x14ac:dyDescent="0.25">
      <c r="A60" s="54">
        <v>1.9653988962703827E-2</v>
      </c>
      <c r="B60" s="54">
        <v>28.489256077430959</v>
      </c>
      <c r="C60" s="54">
        <v>-1.4468892293111188E-32</v>
      </c>
      <c r="D60" s="54">
        <v>5.69035892915789</v>
      </c>
      <c r="E60" s="54">
        <v>34.199268995551549</v>
      </c>
      <c r="F60" s="54">
        <v>0.15555206561332424</v>
      </c>
      <c r="G60" s="54">
        <f t="shared" si="4"/>
        <v>34.35482106116487</v>
      </c>
      <c r="H60" s="42"/>
      <c r="I60" s="35" t="s">
        <v>37</v>
      </c>
      <c r="J60" s="58" t="s">
        <v>125</v>
      </c>
      <c r="K60" s="54">
        <f t="shared" si="3"/>
        <v>34.35482106116487</v>
      </c>
      <c r="L60" s="54">
        <v>4.5438388140730281E-34</v>
      </c>
      <c r="M60" s="54">
        <v>34.35482106116487</v>
      </c>
      <c r="N60" s="54">
        <v>30.066542492614058</v>
      </c>
      <c r="O60" s="54">
        <v>2.1124909064168366E-4</v>
      </c>
      <c r="P60" s="54">
        <v>0.27371793187390153</v>
      </c>
      <c r="Q60" s="54">
        <v>4.0143493875862708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21453.955731034363</v>
      </c>
      <c r="L61" s="54">
        <v>0</v>
      </c>
      <c r="M61" s="54">
        <v>21453.955731034363</v>
      </c>
      <c r="N61" s="54">
        <v>2622.1570991297922</v>
      </c>
      <c r="O61" s="54">
        <v>3234.5281925399436</v>
      </c>
      <c r="P61" s="54">
        <v>3722.7389094356977</v>
      </c>
      <c r="Q61" s="54">
        <v>11874.531529928925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18651.779721673905</v>
      </c>
      <c r="L62" s="54">
        <v>0</v>
      </c>
      <c r="M62" s="54">
        <v>18651.779721673905</v>
      </c>
      <c r="N62" s="54">
        <v>1279.58182425726</v>
      </c>
      <c r="O62" s="54">
        <v>2892.9755362368787</v>
      </c>
      <c r="P62" s="54">
        <v>3278.7356355265028</v>
      </c>
      <c r="Q62" s="54">
        <v>11200.486725653258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11874.531529928925</v>
      </c>
      <c r="B64" s="54">
        <v>3722.7389094356977</v>
      </c>
      <c r="C64" s="54">
        <v>3234.5281925399436</v>
      </c>
      <c r="D64" s="54">
        <v>2622.1570991297922</v>
      </c>
      <c r="E64" s="54">
        <v>21453.955731034363</v>
      </c>
      <c r="F64" s="54">
        <v>0</v>
      </c>
      <c r="G64" s="54">
        <f t="shared" ref="G64:G77" si="5">E64+F64</f>
        <v>21453.955731034363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11200.486725653258</v>
      </c>
      <c r="B65" s="54">
        <v>3278.7356355265028</v>
      </c>
      <c r="C65" s="54">
        <v>2892.9755362368787</v>
      </c>
      <c r="D65" s="54">
        <v>1279.58182425726</v>
      </c>
      <c r="E65" s="54">
        <v>18651.779721673905</v>
      </c>
      <c r="F65" s="54">
        <v>0</v>
      </c>
      <c r="G65" s="54">
        <f t="shared" si="5"/>
        <v>18651.779721673905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3421.4224462922903</v>
      </c>
      <c r="C66" s="54">
        <v>0</v>
      </c>
      <c r="D66" s="54">
        <v>0</v>
      </c>
      <c r="E66" s="54">
        <v>3421.4224462922903</v>
      </c>
      <c r="F66" s="54">
        <v>65.978310713291776</v>
      </c>
      <c r="G66" s="54">
        <f t="shared" si="5"/>
        <v>3487.4007570055819</v>
      </c>
      <c r="H66" s="43"/>
      <c r="I66" s="33" t="s">
        <v>39</v>
      </c>
      <c r="J66" s="56" t="s">
        <v>127</v>
      </c>
      <c r="K66" s="54">
        <f t="shared" si="3"/>
        <v>3487.400757005581</v>
      </c>
      <c r="L66" s="54">
        <v>297.28683358184867</v>
      </c>
      <c r="M66" s="54">
        <v>3190.1139234237326</v>
      </c>
      <c r="N66" s="54">
        <v>495.54876275282857</v>
      </c>
      <c r="O66" s="54">
        <v>1315.9773063454181</v>
      </c>
      <c r="P66" s="54">
        <v>1.1374024400000002</v>
      </c>
      <c r="Q66" s="54">
        <v>1377.4504518854856</v>
      </c>
    </row>
    <row r="67" spans="1:17" s="17" customFormat="1" ht="13.35" customHeight="1" x14ac:dyDescent="0.25">
      <c r="A67" s="55">
        <v>0</v>
      </c>
      <c r="B67" s="55">
        <v>3240.398660543683</v>
      </c>
      <c r="C67" s="55">
        <v>0</v>
      </c>
      <c r="D67" s="55">
        <v>0</v>
      </c>
      <c r="E67" s="55">
        <v>3240.398660543683</v>
      </c>
      <c r="F67" s="55">
        <v>65.978310713291776</v>
      </c>
      <c r="G67" s="55">
        <f t="shared" si="5"/>
        <v>3306.3769712569747</v>
      </c>
      <c r="H67" s="42"/>
      <c r="I67" s="47" t="s">
        <v>40</v>
      </c>
      <c r="J67" s="63" t="s">
        <v>128</v>
      </c>
      <c r="K67" s="55">
        <f t="shared" si="3"/>
        <v>3306.3769712569747</v>
      </c>
      <c r="L67" s="55">
        <v>297.28683358184867</v>
      </c>
      <c r="M67" s="55">
        <v>3009.0901376751262</v>
      </c>
      <c r="N67" s="55">
        <v>444.48742555840613</v>
      </c>
      <c r="O67" s="55">
        <v>1187.8699052043839</v>
      </c>
      <c r="P67" s="55">
        <v>0</v>
      </c>
      <c r="Q67" s="55">
        <v>1376.7328069123364</v>
      </c>
    </row>
    <row r="68" spans="1:17" s="17" customFormat="1" ht="13.35" customHeight="1" x14ac:dyDescent="0.25">
      <c r="A68" s="54">
        <v>0</v>
      </c>
      <c r="B68" s="54">
        <v>181.0237857486062</v>
      </c>
      <c r="C68" s="54">
        <v>0</v>
      </c>
      <c r="D68" s="54">
        <v>0</v>
      </c>
      <c r="E68" s="54">
        <v>181.0237857486062</v>
      </c>
      <c r="F68" s="54">
        <v>0</v>
      </c>
      <c r="G68" s="54">
        <f t="shared" si="5"/>
        <v>181.0237857486062</v>
      </c>
      <c r="H68" s="42"/>
      <c r="I68" s="35" t="s">
        <v>41</v>
      </c>
      <c r="J68" s="58" t="s">
        <v>129</v>
      </c>
      <c r="K68" s="54">
        <f t="shared" si="3"/>
        <v>181.0237857486062</v>
      </c>
      <c r="L68" s="54">
        <v>0</v>
      </c>
      <c r="M68" s="54">
        <v>181.0237857486062</v>
      </c>
      <c r="N68" s="54">
        <v>51.061337194422485</v>
      </c>
      <c r="O68" s="54">
        <v>128.10740114103436</v>
      </c>
      <c r="P68" s="54">
        <v>1.1374024400000002</v>
      </c>
      <c r="Q68" s="54">
        <v>0.71764497314936304</v>
      </c>
    </row>
    <row r="69" spans="1:17" s="17" customFormat="1" ht="13.35" customHeight="1" x14ac:dyDescent="0.25">
      <c r="A69" s="54">
        <v>2.6860254983279583</v>
      </c>
      <c r="B69" s="54">
        <v>2785.7536571901769</v>
      </c>
      <c r="C69" s="54">
        <v>124.16155200688499</v>
      </c>
      <c r="D69" s="54">
        <v>139.30617029824964</v>
      </c>
      <c r="E69" s="54">
        <v>3051.9074049936394</v>
      </c>
      <c r="F69" s="54">
        <v>191.82067752247079</v>
      </c>
      <c r="G69" s="54">
        <f t="shared" si="5"/>
        <v>3243.7280825161101</v>
      </c>
      <c r="H69" s="42"/>
      <c r="I69" s="33" t="s">
        <v>42</v>
      </c>
      <c r="J69" s="56" t="s">
        <v>130</v>
      </c>
      <c r="K69" s="54">
        <f t="shared" si="3"/>
        <v>3243.7280825161097</v>
      </c>
      <c r="L69" s="54">
        <v>835.72501097678537</v>
      </c>
      <c r="M69" s="54">
        <v>2408.0030715393245</v>
      </c>
      <c r="N69" s="54">
        <v>0</v>
      </c>
      <c r="O69" s="54">
        <v>0</v>
      </c>
      <c r="P69" s="54">
        <v>0</v>
      </c>
      <c r="Q69" s="54">
        <v>2408.0030715393245</v>
      </c>
    </row>
    <row r="70" spans="1:17" s="18" customFormat="1" ht="13.35" customHeight="1" x14ac:dyDescent="0.25">
      <c r="A70" s="54">
        <v>2746.832497882599</v>
      </c>
      <c r="B70" s="54">
        <v>0</v>
      </c>
      <c r="C70" s="54">
        <v>0</v>
      </c>
      <c r="D70" s="54">
        <v>0</v>
      </c>
      <c r="E70" s="54">
        <v>2746.832497882599</v>
      </c>
      <c r="F70" s="54">
        <v>883.00875809000001</v>
      </c>
      <c r="G70" s="54">
        <f t="shared" si="5"/>
        <v>3629.8412559725989</v>
      </c>
      <c r="H70" s="42"/>
      <c r="I70" s="33" t="s">
        <v>43</v>
      </c>
      <c r="J70" s="56" t="s">
        <v>131</v>
      </c>
      <c r="K70" s="54">
        <f t="shared" si="3"/>
        <v>3629.8412559725984</v>
      </c>
      <c r="L70" s="54">
        <v>143.99682996295854</v>
      </c>
      <c r="M70" s="54">
        <v>3485.8444260096398</v>
      </c>
      <c r="N70" s="54">
        <v>57.710558481613283</v>
      </c>
      <c r="O70" s="54">
        <v>97.743417237281463</v>
      </c>
      <c r="P70" s="54">
        <v>3330.2969852813017</v>
      </c>
      <c r="Q70" s="54">
        <v>9.3465009444209171E-2</v>
      </c>
    </row>
    <row r="71" spans="1:17" s="17" customFormat="1" ht="13.35" customHeight="1" x14ac:dyDescent="0.25">
      <c r="A71" s="54">
        <v>559.9067539225299</v>
      </c>
      <c r="B71" s="54">
        <v>39.083607745301201</v>
      </c>
      <c r="C71" s="54">
        <v>3805.0020186209986</v>
      </c>
      <c r="D71" s="54">
        <v>162.95170537981321</v>
      </c>
      <c r="E71" s="54">
        <v>4566.9440856686424</v>
      </c>
      <c r="F71" s="54">
        <v>3885.5727224655602</v>
      </c>
      <c r="G71" s="54">
        <f t="shared" si="5"/>
        <v>8452.5168081342017</v>
      </c>
      <c r="H71" s="43"/>
      <c r="I71" s="33" t="s">
        <v>44</v>
      </c>
      <c r="J71" s="56" t="s">
        <v>132</v>
      </c>
      <c r="K71" s="54">
        <f t="shared" si="3"/>
        <v>8452.5168081342017</v>
      </c>
      <c r="L71" s="54">
        <v>3411.1829581604225</v>
      </c>
      <c r="M71" s="54">
        <v>5041.3338499737793</v>
      </c>
      <c r="N71" s="54">
        <v>139.59793283164245</v>
      </c>
      <c r="O71" s="54">
        <v>3904.4229380964775</v>
      </c>
      <c r="P71" s="54">
        <v>710.89992908993088</v>
      </c>
      <c r="Q71" s="54">
        <v>286.41304995572983</v>
      </c>
    </row>
    <row r="72" spans="1:17" s="17" customFormat="1" ht="13.35" customHeight="1" x14ac:dyDescent="0.25">
      <c r="A72" s="54">
        <v>0</v>
      </c>
      <c r="B72" s="54">
        <v>0</v>
      </c>
      <c r="C72" s="54">
        <v>3024.6779241348495</v>
      </c>
      <c r="D72" s="54">
        <v>0</v>
      </c>
      <c r="E72" s="54">
        <v>3024.6779241348495</v>
      </c>
      <c r="F72" s="54">
        <v>776.53356032806425</v>
      </c>
      <c r="G72" s="54">
        <f t="shared" si="5"/>
        <v>3801.2114844629136</v>
      </c>
      <c r="H72" s="42"/>
      <c r="I72" s="35" t="s">
        <v>45</v>
      </c>
      <c r="J72" s="58" t="s">
        <v>133</v>
      </c>
      <c r="K72" s="54">
        <f t="shared" si="3"/>
        <v>3801.2114844629132</v>
      </c>
      <c r="L72" s="54">
        <v>2682.9350059111771</v>
      </c>
      <c r="M72" s="54">
        <v>1118.2764785517363</v>
      </c>
      <c r="N72" s="54">
        <v>77.933055184528612</v>
      </c>
      <c r="O72" s="54">
        <v>851.09676914518059</v>
      </c>
      <c r="P72" s="54">
        <v>4.9775971245200799</v>
      </c>
      <c r="Q72" s="54">
        <v>184.26905709750719</v>
      </c>
    </row>
    <row r="73" spans="1:17" s="17" customFormat="1" ht="13.35" customHeight="1" x14ac:dyDescent="0.25">
      <c r="A73" s="54">
        <v>162.91598359102829</v>
      </c>
      <c r="B73" s="54">
        <v>11.823903649926693</v>
      </c>
      <c r="C73" s="54">
        <v>779.94692248614842</v>
      </c>
      <c r="D73" s="54">
        <v>91.862172840528487</v>
      </c>
      <c r="E73" s="54">
        <v>1046.548982567632</v>
      </c>
      <c r="F73" s="54">
        <v>2695.6142346105757</v>
      </c>
      <c r="G73" s="54">
        <f t="shared" si="5"/>
        <v>3742.1632171782076</v>
      </c>
      <c r="H73" s="42"/>
      <c r="I73" s="35" t="s">
        <v>46</v>
      </c>
      <c r="J73" s="58" t="s">
        <v>134</v>
      </c>
      <c r="K73" s="54">
        <f t="shared" si="3"/>
        <v>3742.1632171782076</v>
      </c>
      <c r="L73" s="54">
        <v>720.16293898622803</v>
      </c>
      <c r="M73" s="54">
        <v>3022.0002781919793</v>
      </c>
      <c r="N73" s="54">
        <v>0</v>
      </c>
      <c r="O73" s="54">
        <v>3022.0002781919793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5.9476912630170133</v>
      </c>
      <c r="C75" s="54">
        <v>0</v>
      </c>
      <c r="D75" s="54">
        <v>0</v>
      </c>
      <c r="E75" s="54">
        <v>5.9476912630170133</v>
      </c>
      <c r="F75" s="54">
        <v>133.99798476954911</v>
      </c>
      <c r="G75" s="54">
        <f t="shared" si="5"/>
        <v>139.94567603256613</v>
      </c>
      <c r="H75" s="42"/>
      <c r="I75" s="35" t="s">
        <v>48</v>
      </c>
      <c r="J75" s="58" t="s">
        <v>136</v>
      </c>
      <c r="K75" s="54">
        <f t="shared" si="3"/>
        <v>139.94567603256613</v>
      </c>
      <c r="L75" s="54">
        <v>5.9476912630170133</v>
      </c>
      <c r="M75" s="54">
        <v>133.99798476954911</v>
      </c>
      <c r="N75" s="54">
        <v>0</v>
      </c>
      <c r="O75" s="54">
        <v>0</v>
      </c>
      <c r="P75" s="54">
        <v>133.99798476954911</v>
      </c>
      <c r="Q75" s="54">
        <v>0</v>
      </c>
    </row>
    <row r="76" spans="1:17" s="20" customFormat="1" ht="13.35" customHeight="1" x14ac:dyDescent="0.25">
      <c r="A76" s="54">
        <v>396.99077033150161</v>
      </c>
      <c r="B76" s="54">
        <v>21.312012832357496</v>
      </c>
      <c r="C76" s="54">
        <v>0.37717200000000006</v>
      </c>
      <c r="D76" s="54">
        <v>71.089532539284718</v>
      </c>
      <c r="E76" s="54">
        <v>489.76948770314385</v>
      </c>
      <c r="F76" s="54">
        <v>98.376617892907646</v>
      </c>
      <c r="G76" s="54">
        <f t="shared" si="5"/>
        <v>588.14610559605148</v>
      </c>
      <c r="H76" s="42"/>
      <c r="I76" s="35" t="s">
        <v>49</v>
      </c>
      <c r="J76" s="58" t="s">
        <v>137</v>
      </c>
      <c r="K76" s="54">
        <f t="shared" si="3"/>
        <v>588.14610559605148</v>
      </c>
      <c r="L76" s="54">
        <v>2.1373220000000002</v>
      </c>
      <c r="M76" s="54">
        <v>586.00878359605144</v>
      </c>
      <c r="N76" s="54">
        <v>61.664877647113833</v>
      </c>
      <c r="O76" s="54">
        <v>31.325890759317449</v>
      </c>
      <c r="P76" s="54">
        <v>390.87402233139755</v>
      </c>
      <c r="Q76" s="54">
        <v>102.14399285822265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181.05032486446422</v>
      </c>
      <c r="G77" s="54">
        <f t="shared" si="5"/>
        <v>181.05032486446422</v>
      </c>
      <c r="H77" s="42"/>
      <c r="I77" s="38" t="s">
        <v>171</v>
      </c>
      <c r="J77" s="38" t="s">
        <v>172</v>
      </c>
      <c r="K77" s="54">
        <f t="shared" si="3"/>
        <v>181.05032486446422</v>
      </c>
      <c r="L77" s="54">
        <v>0</v>
      </c>
      <c r="M77" s="54">
        <v>181.05032486446422</v>
      </c>
      <c r="N77" s="54">
        <v>0</v>
      </c>
      <c r="O77" s="54">
        <v>0</v>
      </c>
      <c r="P77" s="54">
        <v>181.05032486446422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21115.76689492504</v>
      </c>
      <c r="L78" s="54">
        <v>0</v>
      </c>
      <c r="M78" s="54">
        <v>21115.76689492504</v>
      </c>
      <c r="N78" s="54">
        <v>2231.5577207417718</v>
      </c>
      <c r="O78" s="54">
        <v>1845.5481014886398</v>
      </c>
      <c r="P78" s="54">
        <v>5926.6643038522316</v>
      </c>
      <c r="Q78" s="54">
        <v>11111.996768842395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18313.590885564583</v>
      </c>
      <c r="L79" s="54">
        <v>0</v>
      </c>
      <c r="M79" s="54">
        <v>18313.590885564583</v>
      </c>
      <c r="N79" s="54">
        <v>888.98244586923965</v>
      </c>
      <c r="O79" s="54">
        <v>1503.9954451855751</v>
      </c>
      <c r="P79" s="54">
        <v>5482.6610299430367</v>
      </c>
      <c r="Q79" s="54">
        <v>10437.951964566728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11111.996768842395</v>
      </c>
      <c r="B82" s="54">
        <v>5926.6643038522316</v>
      </c>
      <c r="C82" s="54">
        <v>1845.5481014886398</v>
      </c>
      <c r="D82" s="54">
        <v>2231.5577207417718</v>
      </c>
      <c r="E82" s="54">
        <v>21115.76689492504</v>
      </c>
      <c r="F82" s="54">
        <v>0</v>
      </c>
      <c r="G82" s="54">
        <f t="shared" ref="G82:G83" si="6">E82+F82</f>
        <v>21115.76689492504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10437.951964566728</v>
      </c>
      <c r="B83" s="54">
        <v>5482.6610299430367</v>
      </c>
      <c r="C83" s="54">
        <v>1503.9954451855751</v>
      </c>
      <c r="D83" s="54">
        <v>888.98244586923965</v>
      </c>
      <c r="E83" s="54">
        <v>18313.590885564583</v>
      </c>
      <c r="F83" s="54">
        <v>0</v>
      </c>
      <c r="G83" s="54">
        <f t="shared" si="6"/>
        <v>18313.590885564583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13409.038744706109</v>
      </c>
      <c r="L84" s="54">
        <v>0</v>
      </c>
      <c r="M84" s="54">
        <v>13409.038744706109</v>
      </c>
      <c r="N84" s="54">
        <v>0</v>
      </c>
      <c r="O84" s="54">
        <v>0</v>
      </c>
      <c r="P84" s="54">
        <v>3661.5555996416056</v>
      </c>
      <c r="Q84" s="54">
        <v>9747.483145064507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11814.037102808576</v>
      </c>
      <c r="L85" s="54">
        <v>0</v>
      </c>
      <c r="M85" s="54">
        <v>11814.037102808576</v>
      </c>
      <c r="N85" s="54">
        <v>0</v>
      </c>
      <c r="O85" s="54">
        <v>0</v>
      </c>
      <c r="P85" s="54">
        <v>2066.5539577440695</v>
      </c>
      <c r="Q85" s="54">
        <v>9747.483145064507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1595.0016418975358</v>
      </c>
      <c r="L86" s="54">
        <v>0</v>
      </c>
      <c r="M86" s="54">
        <v>1595.0016418975358</v>
      </c>
      <c r="N86" s="54">
        <v>0</v>
      </c>
      <c r="O86" s="54">
        <v>0</v>
      </c>
      <c r="P86" s="54">
        <v>1595.0016418975358</v>
      </c>
      <c r="Q86" s="54">
        <v>0</v>
      </c>
    </row>
    <row r="87" spans="1:17" s="20" customFormat="1" ht="27.6" customHeight="1" x14ac:dyDescent="0.25">
      <c r="A87" s="54">
        <v>-4.4990194096943847</v>
      </c>
      <c r="B87" s="54">
        <v>0</v>
      </c>
      <c r="C87" s="54">
        <v>0</v>
      </c>
      <c r="D87" s="54">
        <v>0</v>
      </c>
      <c r="E87" s="54">
        <v>-4.4990194096943847</v>
      </c>
      <c r="F87" s="54">
        <v>0.86472705177504861</v>
      </c>
      <c r="G87" s="54">
        <f t="shared" ref="G87" si="7">E87+F87</f>
        <v>-3.6342923579193362</v>
      </c>
      <c r="H87" s="43"/>
      <c r="I87" s="33" t="s">
        <v>54</v>
      </c>
      <c r="J87" s="56" t="s">
        <v>145</v>
      </c>
      <c r="K87" s="54">
        <f t="shared" si="3"/>
        <v>-3.6342923579193327</v>
      </c>
      <c r="L87" s="54">
        <v>0</v>
      </c>
      <c r="M87" s="54">
        <v>-3.6342923579193327</v>
      </c>
      <c r="N87" s="54">
        <v>29.997792281464406</v>
      </c>
      <c r="O87" s="54">
        <v>-36.22464512826749</v>
      </c>
      <c r="P87" s="54">
        <v>0</v>
      </c>
      <c r="Q87" s="54">
        <v>2.5925604888837492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7705.8634231671658</v>
      </c>
      <c r="L88" s="54">
        <v>0</v>
      </c>
      <c r="M88" s="54">
        <v>7705.8634231671658</v>
      </c>
      <c r="N88" s="54">
        <v>2201.5599284603081</v>
      </c>
      <c r="O88" s="54">
        <v>1881.7727466169129</v>
      </c>
      <c r="P88" s="54">
        <v>2265.1087042106278</v>
      </c>
      <c r="Q88" s="54">
        <v>1357.4220438793125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4903.6874138067069</v>
      </c>
      <c r="L89" s="54">
        <v>0</v>
      </c>
      <c r="M89" s="54">
        <v>4903.6874138067069</v>
      </c>
      <c r="N89" s="54">
        <v>858.98465358777594</v>
      </c>
      <c r="O89" s="54">
        <v>1540.2200903138482</v>
      </c>
      <c r="P89" s="54">
        <v>1821.105430301433</v>
      </c>
      <c r="Q89" s="54">
        <v>683.37723960364508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-2401.7073499593907</v>
      </c>
      <c r="L90" s="54">
        <v>-2401.7073499593907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683.37723960364508</v>
      </c>
      <c r="B94" s="54">
        <v>1821.105430301433</v>
      </c>
      <c r="C94" s="54">
        <v>1540.2200903138482</v>
      </c>
      <c r="D94" s="54">
        <v>858.98465358777594</v>
      </c>
      <c r="E94" s="54">
        <v>4903.6874138067069</v>
      </c>
      <c r="F94" s="54">
        <v>0</v>
      </c>
      <c r="G94" s="54">
        <f t="shared" ref="G94:G99" si="8">E94+F94</f>
        <v>4903.6874138067069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-2401.7073499593907</v>
      </c>
      <c r="G95" s="54">
        <f t="shared" si="8"/>
        <v>-2401.7073499593907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53.195239403422299</v>
      </c>
      <c r="B96" s="54">
        <v>47.601827782392384</v>
      </c>
      <c r="C96" s="54">
        <v>190.84982798825473</v>
      </c>
      <c r="D96" s="54">
        <v>155.29894461802527</v>
      </c>
      <c r="E96" s="54">
        <v>446.94583979209472</v>
      </c>
      <c r="F96" s="54">
        <v>237.93024324206107</v>
      </c>
      <c r="G96" s="54">
        <f t="shared" si="8"/>
        <v>684.87608303415573</v>
      </c>
      <c r="H96" s="43"/>
      <c r="I96" s="33" t="s">
        <v>57</v>
      </c>
      <c r="J96" s="56" t="s">
        <v>151</v>
      </c>
      <c r="K96" s="54">
        <f t="shared" ref="K96:K109" si="9">L96+M96</f>
        <v>684.87608303415573</v>
      </c>
      <c r="L96" s="54">
        <v>204.7335473563964</v>
      </c>
      <c r="M96" s="54">
        <v>480.14253567775933</v>
      </c>
      <c r="N96" s="54">
        <v>1.1441952022016868</v>
      </c>
      <c r="O96" s="54">
        <v>187.78589691702535</v>
      </c>
      <c r="P96" s="54">
        <v>253.88952486381294</v>
      </c>
      <c r="Q96" s="54">
        <v>37.32291869471937</v>
      </c>
    </row>
    <row r="97" spans="1:17" s="17" customFormat="1" ht="13.35" customHeight="1" x14ac:dyDescent="0.25">
      <c r="A97" s="54">
        <v>0</v>
      </c>
      <c r="B97" s="54">
        <v>23.732943607034223</v>
      </c>
      <c r="C97" s="54">
        <v>0</v>
      </c>
      <c r="D97" s="54">
        <v>0</v>
      </c>
      <c r="E97" s="54">
        <v>23.732943607034223</v>
      </c>
      <c r="F97" s="54">
        <v>0</v>
      </c>
      <c r="G97" s="54">
        <f t="shared" si="8"/>
        <v>23.732943607034223</v>
      </c>
      <c r="H97" s="42"/>
      <c r="I97" s="35" t="s">
        <v>58</v>
      </c>
      <c r="J97" s="58" t="s">
        <v>152</v>
      </c>
      <c r="K97" s="54">
        <f t="shared" si="9"/>
        <v>23.732943607034223</v>
      </c>
      <c r="L97" s="54">
        <v>0</v>
      </c>
      <c r="M97" s="54">
        <v>23.732943607034223</v>
      </c>
      <c r="N97" s="54">
        <v>0</v>
      </c>
      <c r="O97" s="54">
        <v>0</v>
      </c>
      <c r="P97" s="54">
        <v>0</v>
      </c>
      <c r="Q97" s="54">
        <v>23.732943607034223</v>
      </c>
    </row>
    <row r="98" spans="1:17" s="17" customFormat="1" ht="13.35" customHeight="1" x14ac:dyDescent="0.25">
      <c r="A98" s="54">
        <v>41.780578126398218</v>
      </c>
      <c r="B98" s="54">
        <v>13.883719368141705</v>
      </c>
      <c r="C98" s="54">
        <v>0</v>
      </c>
      <c r="D98" s="54">
        <v>145.74697604774926</v>
      </c>
      <c r="E98" s="54">
        <v>201.41127354228919</v>
      </c>
      <c r="F98" s="54">
        <v>50.00702532503572</v>
      </c>
      <c r="G98" s="54">
        <f t="shared" si="8"/>
        <v>251.41829886732492</v>
      </c>
      <c r="H98" s="42"/>
      <c r="I98" s="35" t="s">
        <v>59</v>
      </c>
      <c r="J98" s="58" t="s">
        <v>153</v>
      </c>
      <c r="K98" s="54">
        <f t="shared" si="9"/>
        <v>251.41829886732489</v>
      </c>
      <c r="L98" s="54">
        <v>13.883719368141705</v>
      </c>
      <c r="M98" s="54">
        <v>237.5345794991832</v>
      </c>
      <c r="N98" s="54">
        <v>0</v>
      </c>
      <c r="O98" s="54">
        <v>0</v>
      </c>
      <c r="P98" s="54">
        <v>237.5345794991832</v>
      </c>
      <c r="Q98" s="54">
        <v>0</v>
      </c>
    </row>
    <row r="99" spans="1:17" s="20" customFormat="1" ht="13.35" customHeight="1" x14ac:dyDescent="0.25">
      <c r="A99" s="54">
        <v>11.414661277024083</v>
      </c>
      <c r="B99" s="54">
        <v>9.9851648072164547</v>
      </c>
      <c r="C99" s="54">
        <v>190.84982798825473</v>
      </c>
      <c r="D99" s="54">
        <v>9.5519685702760064</v>
      </c>
      <c r="E99" s="54">
        <v>221.80162264277124</v>
      </c>
      <c r="F99" s="54">
        <v>187.92321791702537</v>
      </c>
      <c r="G99" s="54">
        <f t="shared" si="8"/>
        <v>409.72484055979658</v>
      </c>
      <c r="H99" s="42"/>
      <c r="I99" s="35" t="s">
        <v>60</v>
      </c>
      <c r="J99" s="58" t="s">
        <v>154</v>
      </c>
      <c r="K99" s="54">
        <f t="shared" si="9"/>
        <v>409.72484055979663</v>
      </c>
      <c r="L99" s="54">
        <v>190.84982798825473</v>
      </c>
      <c r="M99" s="54">
        <v>218.8750125715419</v>
      </c>
      <c r="N99" s="54">
        <v>1.1441952022016868</v>
      </c>
      <c r="O99" s="54">
        <v>187.78589691702535</v>
      </c>
      <c r="P99" s="54">
        <v>16.35494536462971</v>
      </c>
      <c r="Q99" s="54">
        <v>13.589975087685144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2501.9800638473012</v>
      </c>
      <c r="L100" s="54">
        <v>-2368.5106540737274</v>
      </c>
      <c r="M100" s="54">
        <v>4870.4907179210286</v>
      </c>
      <c r="N100" s="54">
        <v>1013.1394030036001</v>
      </c>
      <c r="O100" s="54">
        <v>1543.2840213850823</v>
      </c>
      <c r="P100" s="54">
        <v>1614.8177332200128</v>
      </c>
      <c r="Q100" s="54">
        <v>699.24956031234797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699.24956031234797</v>
      </c>
      <c r="B102" s="54">
        <v>1614.8177332200128</v>
      </c>
      <c r="C102" s="54">
        <v>1543.2840213850823</v>
      </c>
      <c r="D102" s="54">
        <v>1013.1394030036001</v>
      </c>
      <c r="E102" s="54">
        <v>4870.4907179210286</v>
      </c>
      <c r="F102" s="54">
        <v>-2368.5106540737274</v>
      </c>
      <c r="G102" s="54">
        <f t="shared" ref="G102" si="10">E102+F102</f>
        <v>2501.9800638473012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5304.1560732077724</v>
      </c>
      <c r="L103" s="54">
        <v>0</v>
      </c>
      <c r="M103" s="54">
        <v>5304.1560732077724</v>
      </c>
      <c r="N103" s="54">
        <v>2476.5195146111078</v>
      </c>
      <c r="O103" s="54">
        <v>766.5089038658499</v>
      </c>
      <c r="P103" s="54">
        <v>1100.6192344840383</v>
      </c>
      <c r="Q103" s="54">
        <v>960.50842024677581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5224.721215839957</v>
      </c>
      <c r="L104" s="54">
        <v>0</v>
      </c>
      <c r="M104" s="54">
        <v>5224.721215839957</v>
      </c>
      <c r="N104" s="54">
        <v>2565.2113793800422</v>
      </c>
      <c r="O104" s="54">
        <v>619.51367224582452</v>
      </c>
      <c r="P104" s="54">
        <v>1098.8963994183216</v>
      </c>
      <c r="Q104" s="54">
        <v>941.09976479576881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199.61927336781494</v>
      </c>
      <c r="L105" s="54">
        <v>0</v>
      </c>
      <c r="M105" s="54">
        <v>199.61927336781494</v>
      </c>
      <c r="N105" s="54">
        <v>190.28151312370125</v>
      </c>
      <c r="O105" s="54">
        <v>1.1065193811612811E-2</v>
      </c>
      <c r="P105" s="54">
        <v>-0.2942590732075181</v>
      </c>
      <c r="Q105" s="54">
        <v>9.620954123509593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-120.18441599999979</v>
      </c>
      <c r="L106" s="54">
        <v>0</v>
      </c>
      <c r="M106" s="54">
        <v>-120.18441599999979</v>
      </c>
      <c r="N106" s="54">
        <v>-278.97337789263548</v>
      </c>
      <c r="O106" s="54">
        <v>146.98416642621368</v>
      </c>
      <c r="P106" s="54">
        <v>2.0170941389244894</v>
      </c>
      <c r="Q106" s="54">
        <v>9.787701327497583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2802.1760093604589</v>
      </c>
      <c r="L107" s="54">
        <v>0</v>
      </c>
      <c r="M107" s="54">
        <v>2802.1760093604589</v>
      </c>
      <c r="N107" s="54">
        <v>1342.5752748725322</v>
      </c>
      <c r="O107" s="54">
        <v>341.55265630306462</v>
      </c>
      <c r="P107" s="54">
        <v>444.00327390919472</v>
      </c>
      <c r="Q107" s="54">
        <v>674.04480427566739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274.14560737148224</v>
      </c>
      <c r="M108" s="54">
        <v>-274.14560737148219</v>
      </c>
      <c r="N108" s="54">
        <v>11.150218518142088</v>
      </c>
      <c r="O108" s="54">
        <v>103.03366889853469</v>
      </c>
      <c r="P108" s="54">
        <v>-413.43237162075803</v>
      </c>
      <c r="Q108" s="54">
        <v>25.102876832599158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-5.0022208597511053E-12</v>
      </c>
      <c r="L109" s="52">
        <v>-2642.6562614452105</v>
      </c>
      <c r="M109" s="52">
        <v>2642.6562614452055</v>
      </c>
      <c r="N109" s="52">
        <v>-131.9550552531185</v>
      </c>
      <c r="O109" s="52">
        <v>1015.2941049237633</v>
      </c>
      <c r="P109" s="52">
        <v>1371.6341442659261</v>
      </c>
      <c r="Q109" s="52">
        <v>387.68306750864161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showGridLines="0" zoomScale="75" workbookViewId="0">
      <pane ySplit="8" topLeftCell="A9" activePane="bottomLeft" state="frozen"/>
      <selection activeCell="J120" sqref="J120"/>
      <selection pane="bottomLeft" activeCell="J120" sqref="J120"/>
    </sheetView>
  </sheetViews>
  <sheetFormatPr defaultColWidth="9.109375" defaultRowHeight="13.2" x14ac:dyDescent="0.25"/>
  <cols>
    <col min="1" max="7" width="12.5546875" style="4" customWidth="1"/>
    <col min="8" max="8" width="11.44140625" style="4" customWidth="1"/>
    <col min="9" max="9" width="13.5546875" style="4" bestFit="1" customWidth="1"/>
    <col min="10" max="10" width="53.5546875" style="4" customWidth="1"/>
    <col min="11" max="11" width="12.5546875" style="4" customWidth="1"/>
    <col min="12" max="17" width="12.88671875" style="4" customWidth="1"/>
    <col min="18" max="16384" width="9.109375" style="4"/>
  </cols>
  <sheetData>
    <row r="1" spans="1:18" s="9" customFormat="1" ht="16.5" customHeight="1" x14ac:dyDescent="0.3">
      <c r="A1" s="8" t="s">
        <v>167</v>
      </c>
      <c r="C1" s="9" t="s">
        <v>0</v>
      </c>
      <c r="M1" s="8"/>
    </row>
    <row r="2" spans="1:18" s="9" customFormat="1" ht="19.5" customHeight="1" x14ac:dyDescent="0.3">
      <c r="A2" s="10" t="s">
        <v>177</v>
      </c>
    </row>
    <row r="3" spans="1:18" s="9" customFormat="1" ht="19.5" customHeight="1" x14ac:dyDescent="0.25">
      <c r="A3" s="11" t="s">
        <v>208</v>
      </c>
    </row>
    <row r="4" spans="1:18" s="9" customFormat="1" ht="19.5" customHeight="1" x14ac:dyDescent="0.3">
      <c r="A4" s="12" t="s">
        <v>68</v>
      </c>
    </row>
    <row r="5" spans="1:18" s="9" customFormat="1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 s="9" customFormat="1" ht="19.5" customHeight="1" x14ac:dyDescent="0.25">
      <c r="A6" s="69" t="s">
        <v>19</v>
      </c>
      <c r="B6" s="70"/>
      <c r="C6" s="70"/>
      <c r="D6" s="70"/>
      <c r="E6" s="70"/>
      <c r="F6" s="70"/>
      <c r="G6" s="70"/>
      <c r="H6" s="6"/>
      <c r="I6" s="7"/>
      <c r="J6" s="1"/>
      <c r="K6" s="70" t="s">
        <v>69</v>
      </c>
      <c r="L6" s="70"/>
      <c r="M6" s="70"/>
      <c r="N6" s="70"/>
      <c r="O6" s="70"/>
      <c r="P6" s="70"/>
      <c r="Q6" s="71"/>
    </row>
    <row r="7" spans="1:18" s="15" customFormat="1" ht="51.75" customHeight="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4"/>
      <c r="I7" s="4"/>
      <c r="J7" s="4"/>
      <c r="K7" s="2" t="s">
        <v>76</v>
      </c>
      <c r="L7" s="2" t="s">
        <v>75</v>
      </c>
      <c r="M7" s="2" t="s">
        <v>74</v>
      </c>
      <c r="N7" s="2" t="s">
        <v>73</v>
      </c>
      <c r="O7" s="2" t="s">
        <v>72</v>
      </c>
      <c r="P7" s="2" t="s">
        <v>71</v>
      </c>
      <c r="Q7" s="2" t="s">
        <v>70</v>
      </c>
      <c r="R7" s="14"/>
    </row>
    <row r="8" spans="1:18" s="16" customFormat="1" ht="18" customHeight="1" x14ac:dyDescent="0.25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86</v>
      </c>
      <c r="H8" s="4"/>
      <c r="I8" s="9" t="s">
        <v>168</v>
      </c>
      <c r="J8" s="4"/>
      <c r="K8" s="25" t="s">
        <v>86</v>
      </c>
      <c r="L8" s="25" t="s">
        <v>6</v>
      </c>
      <c r="M8" s="25" t="s">
        <v>5</v>
      </c>
      <c r="N8" s="25" t="s">
        <v>4</v>
      </c>
      <c r="O8" s="25" t="s">
        <v>3</v>
      </c>
      <c r="P8" s="25" t="s">
        <v>2</v>
      </c>
      <c r="Q8" s="25" t="s">
        <v>1</v>
      </c>
      <c r="R8" s="4"/>
    </row>
    <row r="9" spans="1:18" s="16" customFormat="1" ht="13.35" customHeight="1" x14ac:dyDescent="0.25">
      <c r="A9" s="53"/>
      <c r="B9" s="53"/>
      <c r="C9" s="53"/>
      <c r="D9" s="53"/>
      <c r="E9" s="53"/>
      <c r="F9" s="53"/>
      <c r="G9" s="66"/>
      <c r="H9" s="30" t="s">
        <v>162</v>
      </c>
      <c r="I9" s="31"/>
      <c r="J9" s="31"/>
      <c r="K9" s="65"/>
      <c r="L9" s="65"/>
      <c r="M9" s="65"/>
      <c r="N9" s="65"/>
      <c r="O9" s="65"/>
      <c r="P9" s="65"/>
      <c r="Q9" s="65"/>
      <c r="R9" s="17"/>
    </row>
    <row r="10" spans="1:18" s="19" customFormat="1" ht="13.35" customHeight="1" x14ac:dyDescent="0.25">
      <c r="A10" s="54">
        <v>4667.4354612293719</v>
      </c>
      <c r="B10" s="54">
        <v>4087.7327031166383</v>
      </c>
      <c r="C10" s="54">
        <v>24529.135124951066</v>
      </c>
      <c r="D10" s="54">
        <v>24220.870615122665</v>
      </c>
      <c r="E10" s="54">
        <v>57505.173904419738</v>
      </c>
      <c r="F10" s="54">
        <v>0</v>
      </c>
      <c r="G10" s="54">
        <f>E10+F10</f>
        <v>57505.173904419738</v>
      </c>
      <c r="H10" s="32"/>
      <c r="I10" s="33" t="s">
        <v>8</v>
      </c>
      <c r="J10" s="56" t="s">
        <v>97</v>
      </c>
      <c r="K10" s="54"/>
      <c r="L10" s="54"/>
      <c r="M10" s="54"/>
      <c r="N10" s="54"/>
      <c r="O10" s="54"/>
      <c r="P10" s="54"/>
      <c r="Q10" s="54"/>
      <c r="R10" s="18"/>
    </row>
    <row r="11" spans="1:18" s="19" customFormat="1" ht="13.35" customHeight="1" x14ac:dyDescent="0.25">
      <c r="A11" s="54">
        <v>2473.484935751515</v>
      </c>
      <c r="B11" s="54">
        <v>281.5178917271985</v>
      </c>
      <c r="C11" s="54">
        <v>24529.135124951066</v>
      </c>
      <c r="D11" s="54">
        <v>24140.800193004565</v>
      </c>
      <c r="E11" s="54">
        <v>51424.938145434338</v>
      </c>
      <c r="F11" s="54">
        <v>0</v>
      </c>
      <c r="G11" s="54">
        <f t="shared" ref="G11:G17" si="0">E11+F11</f>
        <v>51424.938145434338</v>
      </c>
      <c r="H11" s="34"/>
      <c r="I11" s="35" t="s">
        <v>9</v>
      </c>
      <c r="J11" s="58" t="s">
        <v>98</v>
      </c>
      <c r="K11" s="54"/>
      <c r="L11" s="54"/>
      <c r="M11" s="54"/>
      <c r="N11" s="54"/>
      <c r="O11" s="54"/>
      <c r="P11" s="54"/>
      <c r="Q11" s="54"/>
      <c r="R11" s="18"/>
    </row>
    <row r="12" spans="1:18" s="19" customFormat="1" ht="13.35" customHeight="1" x14ac:dyDescent="0.25">
      <c r="A12" s="54">
        <v>1682.156572001654</v>
      </c>
      <c r="B12" s="54">
        <v>29.090250012831309</v>
      </c>
      <c r="C12" s="54">
        <v>0</v>
      </c>
      <c r="D12" s="54">
        <v>80.070422118097625</v>
      </c>
      <c r="E12" s="54">
        <v>1791.3172441325826</v>
      </c>
      <c r="F12" s="54">
        <v>0</v>
      </c>
      <c r="G12" s="54">
        <f t="shared" si="0"/>
        <v>1791.3172441325826</v>
      </c>
      <c r="H12" s="34"/>
      <c r="I12" s="35" t="s">
        <v>10</v>
      </c>
      <c r="J12" s="58" t="s">
        <v>99</v>
      </c>
      <c r="K12" s="54"/>
      <c r="L12" s="54"/>
      <c r="M12" s="54"/>
      <c r="N12" s="54"/>
      <c r="O12" s="54"/>
      <c r="P12" s="54"/>
      <c r="Q12" s="54"/>
      <c r="R12" s="18"/>
    </row>
    <row r="13" spans="1:18" s="16" customFormat="1" ht="13.35" customHeight="1" x14ac:dyDescent="0.25">
      <c r="A13" s="54">
        <v>511.79395347620289</v>
      </c>
      <c r="B13" s="54">
        <v>3777.1245613766087</v>
      </c>
      <c r="C13" s="54">
        <v>0</v>
      </c>
      <c r="D13" s="54">
        <v>0</v>
      </c>
      <c r="E13" s="54">
        <v>4288.9185148528122</v>
      </c>
      <c r="F13" s="54">
        <v>0</v>
      </c>
      <c r="G13" s="54">
        <f t="shared" si="0"/>
        <v>4288.9185148528122</v>
      </c>
      <c r="H13" s="34"/>
      <c r="I13" s="35" t="s">
        <v>11</v>
      </c>
      <c r="J13" s="58" t="s">
        <v>100</v>
      </c>
      <c r="K13" s="54"/>
      <c r="L13" s="54"/>
      <c r="M13" s="54"/>
      <c r="N13" s="54"/>
      <c r="O13" s="54"/>
      <c r="P13" s="54"/>
      <c r="Q13" s="54"/>
      <c r="R13" s="17"/>
    </row>
    <row r="14" spans="1:18" s="19" customFormat="1" ht="13.35" customHeight="1" x14ac:dyDescent="0.25">
      <c r="A14" s="54">
        <v>0</v>
      </c>
      <c r="B14" s="54">
        <v>0</v>
      </c>
      <c r="C14" s="54">
        <v>0</v>
      </c>
      <c r="D14" s="54">
        <v>0</v>
      </c>
      <c r="E14" s="54">
        <v>2587.1705339521859</v>
      </c>
      <c r="F14" s="54">
        <v>0</v>
      </c>
      <c r="G14" s="54">
        <f t="shared" si="0"/>
        <v>2587.1705339521859</v>
      </c>
      <c r="H14" s="34"/>
      <c r="I14" s="33" t="s">
        <v>178</v>
      </c>
      <c r="J14" s="56" t="s">
        <v>179</v>
      </c>
      <c r="K14" s="54"/>
      <c r="L14" s="54"/>
      <c r="M14" s="54"/>
      <c r="N14" s="54"/>
      <c r="O14" s="54"/>
      <c r="P14" s="54"/>
      <c r="Q14" s="54"/>
      <c r="R14" s="18"/>
    </row>
    <row r="15" spans="1:18" s="19" customFormat="1" ht="13.35" customHeight="1" x14ac:dyDescent="0.25">
      <c r="A15" s="54">
        <v>0</v>
      </c>
      <c r="B15" s="54">
        <v>0</v>
      </c>
      <c r="C15" s="54">
        <v>0</v>
      </c>
      <c r="D15" s="54">
        <v>0</v>
      </c>
      <c r="E15" s="54">
        <v>0</v>
      </c>
      <c r="F15" s="54">
        <v>28594.549336938013</v>
      </c>
      <c r="G15" s="54">
        <f t="shared" si="0"/>
        <v>28594.549336938013</v>
      </c>
      <c r="H15" s="32"/>
      <c r="I15" s="36" t="s">
        <v>12</v>
      </c>
      <c r="J15" s="59" t="s">
        <v>101</v>
      </c>
      <c r="K15" s="54"/>
      <c r="L15" s="54"/>
      <c r="M15" s="54"/>
      <c r="N15" s="54"/>
      <c r="O15" s="54"/>
      <c r="P15" s="54"/>
      <c r="Q15" s="54"/>
      <c r="R15" s="18"/>
    </row>
    <row r="16" spans="1:18" s="16" customFormat="1" ht="13.35" customHeight="1" x14ac:dyDescent="0.25">
      <c r="A16" s="54">
        <v>0</v>
      </c>
      <c r="B16" s="54">
        <v>0</v>
      </c>
      <c r="C16" s="54">
        <v>0</v>
      </c>
      <c r="D16" s="54">
        <v>0</v>
      </c>
      <c r="E16" s="54">
        <v>0</v>
      </c>
      <c r="F16" s="54">
        <v>11772.816497679667</v>
      </c>
      <c r="G16" s="54">
        <f t="shared" si="0"/>
        <v>11772.816497679667</v>
      </c>
      <c r="H16" s="34"/>
      <c r="I16" s="37" t="s">
        <v>13</v>
      </c>
      <c r="J16" s="60" t="s">
        <v>102</v>
      </c>
      <c r="K16" s="54"/>
      <c r="L16" s="54"/>
      <c r="M16" s="54"/>
      <c r="N16" s="54"/>
      <c r="O16" s="54"/>
      <c r="P16" s="54"/>
      <c r="Q16" s="54"/>
      <c r="R16" s="17"/>
    </row>
    <row r="17" spans="1:17" s="18" customFormat="1" ht="13.35" customHeight="1" x14ac:dyDescent="0.25">
      <c r="A17" s="54">
        <v>0</v>
      </c>
      <c r="B17" s="54">
        <v>0</v>
      </c>
      <c r="C17" s="54">
        <v>0</v>
      </c>
      <c r="D17" s="54">
        <v>0</v>
      </c>
      <c r="E17" s="54">
        <v>0</v>
      </c>
      <c r="F17" s="54">
        <v>16821.73283925834</v>
      </c>
      <c r="G17" s="54">
        <f t="shared" si="0"/>
        <v>16821.73283925834</v>
      </c>
      <c r="H17" s="34"/>
      <c r="I17" s="37" t="s">
        <v>14</v>
      </c>
      <c r="J17" s="60" t="s">
        <v>103</v>
      </c>
      <c r="K17" s="54"/>
      <c r="L17" s="54"/>
      <c r="M17" s="54"/>
      <c r="N17" s="54"/>
      <c r="O17" s="54"/>
      <c r="P17" s="54"/>
      <c r="Q17" s="54"/>
    </row>
    <row r="18" spans="1:17" s="18" customFormat="1" ht="13.35" customHeight="1" x14ac:dyDescent="0.25">
      <c r="A18" s="54"/>
      <c r="B18" s="54"/>
      <c r="C18" s="54"/>
      <c r="D18" s="54"/>
      <c r="E18" s="54"/>
      <c r="F18" s="54"/>
      <c r="G18" s="54"/>
      <c r="H18" s="32"/>
      <c r="I18" s="33" t="s">
        <v>15</v>
      </c>
      <c r="J18" s="56" t="s">
        <v>104</v>
      </c>
      <c r="K18" s="54">
        <f t="shared" ref="K18:K24" si="1">L18+M18</f>
        <v>35081.24682422811</v>
      </c>
      <c r="L18" s="54">
        <v>0</v>
      </c>
      <c r="M18" s="54">
        <v>35081.24682422811</v>
      </c>
      <c r="N18" s="54">
        <v>13440.317043826653</v>
      </c>
      <c r="O18" s="54">
        <v>19605.201968751258</v>
      </c>
      <c r="P18" s="54">
        <v>1036.4148447223504</v>
      </c>
      <c r="Q18" s="54">
        <v>999.31296692784542</v>
      </c>
    </row>
    <row r="19" spans="1:17" s="17" customFormat="1" ht="13.35" customHeight="1" x14ac:dyDescent="0.25">
      <c r="A19" s="54"/>
      <c r="B19" s="54"/>
      <c r="C19" s="54"/>
      <c r="D19" s="54"/>
      <c r="E19" s="54"/>
      <c r="F19" s="54"/>
      <c r="G19" s="54"/>
      <c r="H19" s="32"/>
      <c r="I19" s="36" t="s">
        <v>16</v>
      </c>
      <c r="J19" s="59" t="s">
        <v>105</v>
      </c>
      <c r="K19" s="54">
        <f t="shared" si="1"/>
        <v>34105.557904838126</v>
      </c>
      <c r="L19" s="54">
        <v>34105.557904838126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</row>
    <row r="20" spans="1:17" s="17" customFormat="1" ht="13.35" customHeight="1" x14ac:dyDescent="0.25">
      <c r="A20" s="54"/>
      <c r="B20" s="54"/>
      <c r="C20" s="54"/>
      <c r="D20" s="54"/>
      <c r="E20" s="54"/>
      <c r="F20" s="54"/>
      <c r="G20" s="54"/>
      <c r="H20" s="34"/>
      <c r="I20" s="37" t="s">
        <v>17</v>
      </c>
      <c r="J20" s="60" t="s">
        <v>105</v>
      </c>
      <c r="K20" s="54">
        <f t="shared" si="1"/>
        <v>9877.7767220033693</v>
      </c>
      <c r="L20" s="54">
        <v>9877.7767220033693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</row>
    <row r="21" spans="1:17" s="20" customFormat="1" ht="13.35" customHeight="1" x14ac:dyDescent="0.25">
      <c r="A21" s="54"/>
      <c r="B21" s="54"/>
      <c r="C21" s="54"/>
      <c r="D21" s="54"/>
      <c r="E21" s="54"/>
      <c r="F21" s="54"/>
      <c r="G21" s="54"/>
      <c r="H21" s="34"/>
      <c r="I21" s="37" t="s">
        <v>18</v>
      </c>
      <c r="J21" s="60" t="s">
        <v>106</v>
      </c>
      <c r="K21" s="54">
        <f t="shared" si="1"/>
        <v>24227.781182834755</v>
      </c>
      <c r="L21" s="54">
        <v>24227.781182834755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</row>
    <row r="22" spans="1:17" s="18" customFormat="1" ht="13.35" customHeight="1" x14ac:dyDescent="0.25">
      <c r="A22" s="54"/>
      <c r="B22" s="54"/>
      <c r="C22" s="54"/>
      <c r="D22" s="54"/>
      <c r="E22" s="54"/>
      <c r="F22" s="54"/>
      <c r="G22" s="54"/>
      <c r="H22" s="34"/>
      <c r="I22" s="33" t="s">
        <v>180</v>
      </c>
      <c r="J22" s="56" t="s">
        <v>107</v>
      </c>
      <c r="K22" s="54">
        <f t="shared" si="1"/>
        <v>25011.097614143815</v>
      </c>
      <c r="L22" s="54">
        <v>0</v>
      </c>
      <c r="M22" s="54">
        <v>25011.097614143815</v>
      </c>
      <c r="N22" s="54">
        <v>10780.553571296012</v>
      </c>
      <c r="O22" s="54">
        <v>4923.9331561998079</v>
      </c>
      <c r="P22" s="54">
        <v>3051.3178583942881</v>
      </c>
      <c r="Q22" s="54">
        <v>3668.1224943015263</v>
      </c>
    </row>
    <row r="23" spans="1:17" s="20" customFormat="1" ht="13.35" customHeight="1" x14ac:dyDescent="0.25">
      <c r="A23" s="54"/>
      <c r="B23" s="54"/>
      <c r="C23" s="54"/>
      <c r="D23" s="54"/>
      <c r="E23" s="54"/>
      <c r="F23" s="54"/>
      <c r="G23" s="54"/>
      <c r="H23" s="32"/>
      <c r="I23" s="49" t="s">
        <v>169</v>
      </c>
      <c r="J23" s="49" t="s">
        <v>192</v>
      </c>
      <c r="K23" s="54">
        <f t="shared" si="1"/>
        <v>3037.8682148443609</v>
      </c>
      <c r="L23" s="54">
        <v>0</v>
      </c>
      <c r="M23" s="54">
        <v>3037.8682148443609</v>
      </c>
      <c r="N23" s="54">
        <v>1465.2472523987426</v>
      </c>
      <c r="O23" s="54">
        <v>384.71835577182878</v>
      </c>
      <c r="P23" s="54">
        <v>491.87956249172657</v>
      </c>
      <c r="Q23" s="54">
        <v>696.0230441820629</v>
      </c>
    </row>
    <row r="24" spans="1:17" s="18" customFormat="1" ht="29.4" customHeight="1" x14ac:dyDescent="0.25">
      <c r="A24" s="54"/>
      <c r="B24" s="54"/>
      <c r="C24" s="54"/>
      <c r="D24" s="54"/>
      <c r="E24" s="54"/>
      <c r="F24" s="54"/>
      <c r="G24" s="54"/>
      <c r="H24" s="34"/>
      <c r="I24" s="33" t="s">
        <v>66</v>
      </c>
      <c r="J24" s="56" t="s">
        <v>163</v>
      </c>
      <c r="K24" s="54">
        <f t="shared" si="1"/>
        <v>16462.220831399336</v>
      </c>
      <c r="L24" s="54">
        <v>-5511.0085679001168</v>
      </c>
      <c r="M24" s="54">
        <v>21973.229399299453</v>
      </c>
      <c r="N24" s="54">
        <v>9315.3063188972683</v>
      </c>
      <c r="O24" s="54">
        <v>4539.2148004279798</v>
      </c>
      <c r="P24" s="54">
        <v>2559.438295902562</v>
      </c>
      <c r="Q24" s="54">
        <v>2972.0994501194637</v>
      </c>
    </row>
    <row r="25" spans="1:17" s="17" customFormat="1" ht="13.35" customHeight="1" x14ac:dyDescent="0.25">
      <c r="A25" s="57"/>
      <c r="B25" s="57"/>
      <c r="C25" s="57"/>
      <c r="D25" s="57"/>
      <c r="E25" s="57"/>
      <c r="F25" s="57"/>
      <c r="G25" s="57"/>
      <c r="H25" s="39" t="s">
        <v>108</v>
      </c>
      <c r="I25" s="40"/>
      <c r="J25" s="61"/>
      <c r="K25" s="57"/>
      <c r="L25" s="57"/>
      <c r="M25" s="57"/>
      <c r="N25" s="57"/>
      <c r="O25" s="57"/>
      <c r="P25" s="57"/>
      <c r="Q25" s="57"/>
    </row>
    <row r="26" spans="1:17" s="17" customFormat="1" ht="13.35" customHeight="1" x14ac:dyDescent="0.25">
      <c r="A26" s="57"/>
      <c r="B26" s="57"/>
      <c r="C26" s="57"/>
      <c r="D26" s="57"/>
      <c r="E26" s="57"/>
      <c r="F26" s="57"/>
      <c r="G26" s="57"/>
      <c r="H26" s="41" t="s">
        <v>109</v>
      </c>
      <c r="I26" s="40"/>
      <c r="J26" s="61"/>
      <c r="K26" s="57"/>
      <c r="L26" s="57"/>
      <c r="M26" s="57"/>
      <c r="N26" s="57"/>
      <c r="O26" s="57"/>
      <c r="P26" s="57"/>
      <c r="Q26" s="57"/>
    </row>
    <row r="27" spans="1:17" s="20" customFormat="1" ht="13.35" customHeight="1" x14ac:dyDescent="0.25">
      <c r="A27" s="57"/>
      <c r="B27" s="57"/>
      <c r="C27" s="57"/>
      <c r="D27" s="57"/>
      <c r="E27" s="57"/>
      <c r="F27" s="57"/>
      <c r="G27" s="57"/>
      <c r="H27" s="41" t="s">
        <v>110</v>
      </c>
      <c r="I27" s="40"/>
      <c r="J27" s="61"/>
      <c r="K27" s="57"/>
      <c r="L27" s="57"/>
      <c r="M27" s="57"/>
      <c r="N27" s="57"/>
      <c r="O27" s="57"/>
      <c r="P27" s="57"/>
      <c r="Q27" s="57"/>
    </row>
    <row r="28" spans="1:17" s="20" customFormat="1" ht="13.65" customHeight="1" x14ac:dyDescent="0.25">
      <c r="A28" s="54">
        <v>3668.1224943015263</v>
      </c>
      <c r="B28" s="54">
        <v>3051.3178583942881</v>
      </c>
      <c r="C28" s="54">
        <v>4923.9331561998079</v>
      </c>
      <c r="D28" s="54">
        <v>10780.553571296012</v>
      </c>
      <c r="E28" s="54">
        <v>25011.097614143815</v>
      </c>
      <c r="F28" s="54">
        <v>0</v>
      </c>
      <c r="G28" s="54">
        <f t="shared" ref="G28:G29" si="2">E28+F28</f>
        <v>25011.097614143815</v>
      </c>
      <c r="H28" s="34"/>
      <c r="I28" s="33" t="s">
        <v>180</v>
      </c>
      <c r="J28" s="56" t="s">
        <v>107</v>
      </c>
      <c r="K28" s="54"/>
      <c r="L28" s="54"/>
      <c r="M28" s="54"/>
      <c r="N28" s="54"/>
      <c r="O28" s="54"/>
      <c r="P28" s="54"/>
      <c r="Q28" s="54"/>
    </row>
    <row r="29" spans="1:17" s="18" customFormat="1" ht="29.4" customHeight="1" x14ac:dyDescent="0.25">
      <c r="A29" s="54">
        <v>2972.0994501194637</v>
      </c>
      <c r="B29" s="54">
        <v>2559.4382959025615</v>
      </c>
      <c r="C29" s="54">
        <v>4539.2148004279788</v>
      </c>
      <c r="D29" s="54">
        <v>9315.3063188972701</v>
      </c>
      <c r="E29" s="54">
        <v>21973.229399299453</v>
      </c>
      <c r="F29" s="54">
        <v>-5511.0085679001168</v>
      </c>
      <c r="G29" s="54">
        <f t="shared" si="2"/>
        <v>16462.220831399336</v>
      </c>
      <c r="H29" s="34"/>
      <c r="I29" s="33" t="s">
        <v>66</v>
      </c>
      <c r="J29" s="56" t="s">
        <v>163</v>
      </c>
      <c r="K29" s="54"/>
      <c r="L29" s="54"/>
      <c r="M29" s="54"/>
      <c r="N29" s="54"/>
      <c r="O29" s="54"/>
      <c r="P29" s="54"/>
      <c r="Q29" s="54"/>
    </row>
    <row r="30" spans="1:17" s="17" customFormat="1" ht="13.35" customHeight="1" x14ac:dyDescent="0.25">
      <c r="A30" s="54"/>
      <c r="B30" s="54"/>
      <c r="C30" s="54"/>
      <c r="D30" s="54"/>
      <c r="E30" s="54"/>
      <c r="F30" s="54"/>
      <c r="G30" s="54"/>
      <c r="H30" s="32"/>
      <c r="I30" s="33" t="s">
        <v>20</v>
      </c>
      <c r="J30" s="56" t="s">
        <v>111</v>
      </c>
      <c r="K30" s="54">
        <f t="shared" ref="K30:K90" si="3">L30+M30</f>
        <v>13242.706879030373</v>
      </c>
      <c r="L30" s="54">
        <v>783.15442599999994</v>
      </c>
      <c r="M30" s="54">
        <v>12459.552453030374</v>
      </c>
      <c r="N30" s="54">
        <v>6731.7411278724212</v>
      </c>
      <c r="O30" s="54">
        <v>2556.9571364925196</v>
      </c>
      <c r="P30" s="54">
        <v>2483.8287161234762</v>
      </c>
      <c r="Q30" s="54">
        <v>687.02547254195645</v>
      </c>
    </row>
    <row r="31" spans="1:17" s="17" customFormat="1" ht="13.35" customHeight="1" x14ac:dyDescent="0.25">
      <c r="A31" s="54"/>
      <c r="B31" s="54"/>
      <c r="C31" s="54"/>
      <c r="D31" s="54"/>
      <c r="E31" s="54"/>
      <c r="F31" s="54"/>
      <c r="G31" s="54"/>
      <c r="H31" s="42"/>
      <c r="I31" s="35" t="s">
        <v>21</v>
      </c>
      <c r="J31" s="58" t="s">
        <v>112</v>
      </c>
      <c r="K31" s="54">
        <f t="shared" si="3"/>
        <v>11436.159378188189</v>
      </c>
      <c r="L31" s="54">
        <v>638.60906199999999</v>
      </c>
      <c r="M31" s="54">
        <v>10797.55031618819</v>
      </c>
      <c r="N31" s="54">
        <v>5963.7639258661911</v>
      </c>
      <c r="O31" s="54">
        <v>2224.4059307181828</v>
      </c>
      <c r="P31" s="54">
        <v>1994.1161679223794</v>
      </c>
      <c r="Q31" s="54">
        <v>615.26429168143704</v>
      </c>
    </row>
    <row r="32" spans="1:17" s="18" customFormat="1" ht="13.35" customHeight="1" x14ac:dyDescent="0.25">
      <c r="A32" s="54"/>
      <c r="B32" s="54"/>
      <c r="C32" s="54"/>
      <c r="D32" s="54"/>
      <c r="E32" s="54"/>
      <c r="F32" s="54"/>
      <c r="G32" s="54"/>
      <c r="H32" s="42"/>
      <c r="I32" s="35" t="s">
        <v>22</v>
      </c>
      <c r="J32" s="58" t="s">
        <v>113</v>
      </c>
      <c r="K32" s="54">
        <f t="shared" si="3"/>
        <v>1806.5475008421836</v>
      </c>
      <c r="L32" s="54">
        <v>144.54536400000001</v>
      </c>
      <c r="M32" s="54">
        <v>1662.0021368421835</v>
      </c>
      <c r="N32" s="54">
        <v>767.97720200623121</v>
      </c>
      <c r="O32" s="54">
        <v>332.55120577433615</v>
      </c>
      <c r="P32" s="54">
        <v>489.71254820109652</v>
      </c>
      <c r="Q32" s="54">
        <v>71.76118086051946</v>
      </c>
    </row>
    <row r="33" spans="1:17" s="17" customFormat="1" ht="13.35" customHeight="1" x14ac:dyDescent="0.25">
      <c r="A33" s="54"/>
      <c r="B33" s="54"/>
      <c r="C33" s="54"/>
      <c r="D33" s="54"/>
      <c r="E33" s="54"/>
      <c r="F33" s="54"/>
      <c r="G33" s="54"/>
      <c r="H33" s="43"/>
      <c r="I33" s="33" t="s">
        <v>23</v>
      </c>
      <c r="J33" s="56" t="s">
        <v>114</v>
      </c>
      <c r="K33" s="54">
        <f t="shared" si="3"/>
        <v>3100.1396541610716</v>
      </c>
      <c r="L33" s="54">
        <v>0</v>
      </c>
      <c r="M33" s="54">
        <v>3100.1396541610716</v>
      </c>
      <c r="N33" s="54">
        <v>13.853682373412996</v>
      </c>
      <c r="O33" s="54">
        <v>382.77160954225053</v>
      </c>
      <c r="P33" s="54">
        <v>5.2830331899999994</v>
      </c>
      <c r="Q33" s="54">
        <v>14.769012103222469</v>
      </c>
    </row>
    <row r="34" spans="1:17" s="17" customFormat="1" ht="13.35" customHeight="1" x14ac:dyDescent="0.25">
      <c r="A34" s="54"/>
      <c r="B34" s="54"/>
      <c r="C34" s="54"/>
      <c r="D34" s="54"/>
      <c r="E34" s="54"/>
      <c r="F34" s="54"/>
      <c r="G34" s="54"/>
      <c r="H34" s="42"/>
      <c r="I34" s="35" t="s">
        <v>24</v>
      </c>
      <c r="J34" s="58" t="s">
        <v>115</v>
      </c>
      <c r="K34" s="54">
        <f t="shared" si="3"/>
        <v>2683.462316952186</v>
      </c>
      <c r="L34" s="54">
        <v>0</v>
      </c>
      <c r="M34" s="54">
        <v>2683.462316952186</v>
      </c>
      <c r="N34" s="54">
        <v>0</v>
      </c>
      <c r="O34" s="54">
        <v>0</v>
      </c>
      <c r="P34" s="54">
        <v>0</v>
      </c>
      <c r="Q34" s="54">
        <v>0</v>
      </c>
    </row>
    <row r="35" spans="1:17" s="18" customFormat="1" ht="13.35" customHeight="1" x14ac:dyDescent="0.25">
      <c r="A35" s="54"/>
      <c r="B35" s="54"/>
      <c r="C35" s="54"/>
      <c r="D35" s="54"/>
      <c r="E35" s="54"/>
      <c r="F35" s="54"/>
      <c r="G35" s="54"/>
      <c r="H35" s="42"/>
      <c r="I35" s="35" t="s">
        <v>25</v>
      </c>
      <c r="J35" s="58" t="s">
        <v>116</v>
      </c>
      <c r="K35" s="54">
        <f t="shared" si="3"/>
        <v>416.67733720888589</v>
      </c>
      <c r="L35" s="54">
        <v>0</v>
      </c>
      <c r="M35" s="54">
        <v>416.67733720888589</v>
      </c>
      <c r="N35" s="54">
        <v>13.853682373412996</v>
      </c>
      <c r="O35" s="54">
        <v>382.77160954225053</v>
      </c>
      <c r="P35" s="54">
        <v>5.2830331899999994</v>
      </c>
      <c r="Q35" s="54">
        <v>14.769012103222469</v>
      </c>
    </row>
    <row r="36" spans="1:17" s="17" customFormat="1" ht="13.35" customHeight="1" x14ac:dyDescent="0.25">
      <c r="A36" s="54"/>
      <c r="B36" s="54"/>
      <c r="C36" s="54"/>
      <c r="D36" s="54"/>
      <c r="E36" s="54"/>
      <c r="F36" s="54"/>
      <c r="G36" s="54"/>
      <c r="H36" s="43"/>
      <c r="I36" s="33" t="s">
        <v>26</v>
      </c>
      <c r="J36" s="56" t="s">
        <v>193</v>
      </c>
      <c r="K36" s="54">
        <f t="shared" si="3"/>
        <v>270.25381573977319</v>
      </c>
      <c r="L36" s="54">
        <v>0</v>
      </c>
      <c r="M36" s="54">
        <v>270.25381573977319</v>
      </c>
      <c r="N36" s="54">
        <v>83.676621414074106</v>
      </c>
      <c r="O36" s="54">
        <v>0</v>
      </c>
      <c r="P36" s="54">
        <v>0.23501815000000004</v>
      </c>
      <c r="Q36" s="54">
        <v>90.050393175699085</v>
      </c>
    </row>
    <row r="37" spans="1:17" s="17" customFormat="1" ht="13.35" customHeight="1" x14ac:dyDescent="0.25">
      <c r="A37" s="54"/>
      <c r="B37" s="54"/>
      <c r="C37" s="54"/>
      <c r="D37" s="54"/>
      <c r="E37" s="54"/>
      <c r="F37" s="54"/>
      <c r="G37" s="54"/>
      <c r="H37" s="42"/>
      <c r="I37" s="35" t="s">
        <v>27</v>
      </c>
      <c r="J37" s="58" t="s">
        <v>194</v>
      </c>
      <c r="K37" s="54">
        <f t="shared" si="3"/>
        <v>96.291783000000009</v>
      </c>
      <c r="L37" s="54">
        <v>0</v>
      </c>
      <c r="M37" s="54">
        <v>96.291783000000009</v>
      </c>
      <c r="N37" s="54">
        <v>0</v>
      </c>
      <c r="O37" s="54">
        <v>0</v>
      </c>
      <c r="P37" s="54">
        <v>0</v>
      </c>
      <c r="Q37" s="54">
        <v>0</v>
      </c>
    </row>
    <row r="38" spans="1:17" s="21" customFormat="1" ht="13.35" customHeight="1" x14ac:dyDescent="0.25">
      <c r="A38" s="54"/>
      <c r="B38" s="54"/>
      <c r="C38" s="54"/>
      <c r="D38" s="54"/>
      <c r="E38" s="54"/>
      <c r="F38" s="54"/>
      <c r="G38" s="54"/>
      <c r="H38" s="42"/>
      <c r="I38" s="35" t="s">
        <v>28</v>
      </c>
      <c r="J38" s="58" t="s">
        <v>195</v>
      </c>
      <c r="K38" s="54">
        <f t="shared" si="3"/>
        <v>173.96203273977321</v>
      </c>
      <c r="L38" s="54">
        <v>0</v>
      </c>
      <c r="M38" s="54">
        <v>173.96203273977321</v>
      </c>
      <c r="N38" s="54">
        <v>83.676621414074106</v>
      </c>
      <c r="O38" s="54">
        <v>0</v>
      </c>
      <c r="P38" s="54">
        <v>0.23501815000000004</v>
      </c>
      <c r="Q38" s="54">
        <v>90.050393175699085</v>
      </c>
    </row>
    <row r="39" spans="1:17" s="22" customFormat="1" ht="13.35" customHeight="1" x14ac:dyDescent="0.25">
      <c r="A39" s="54"/>
      <c r="B39" s="54"/>
      <c r="C39" s="54"/>
      <c r="D39" s="54"/>
      <c r="E39" s="54"/>
      <c r="F39" s="54"/>
      <c r="G39" s="54"/>
      <c r="H39" s="42"/>
      <c r="I39" s="33" t="s">
        <v>181</v>
      </c>
      <c r="J39" s="56" t="s">
        <v>117</v>
      </c>
      <c r="K39" s="54">
        <f t="shared" si="3"/>
        <v>9721.6593226921414</v>
      </c>
      <c r="L39" s="54">
        <v>0</v>
      </c>
      <c r="M39" s="54">
        <v>9721.6593226921414</v>
      </c>
      <c r="N39" s="54">
        <v>4118.6353824642501</v>
      </c>
      <c r="O39" s="54">
        <v>1984.2044101650381</v>
      </c>
      <c r="P39" s="54">
        <v>562.44112723081241</v>
      </c>
      <c r="Q39" s="54">
        <v>3056.3784028320465</v>
      </c>
    </row>
    <row r="40" spans="1:17" s="23" customFormat="1" ht="13.35" customHeight="1" x14ac:dyDescent="0.25">
      <c r="A40" s="54"/>
      <c r="B40" s="54"/>
      <c r="C40" s="54"/>
      <c r="D40" s="54"/>
      <c r="E40" s="54"/>
      <c r="F40" s="54"/>
      <c r="G40" s="54"/>
      <c r="H40" s="42"/>
      <c r="I40" s="33" t="s">
        <v>182</v>
      </c>
      <c r="J40" s="56" t="s">
        <v>191</v>
      </c>
      <c r="K40" s="54">
        <f t="shared" si="3"/>
        <v>8826.5113862358849</v>
      </c>
      <c r="L40" s="54">
        <v>0</v>
      </c>
      <c r="M40" s="54">
        <v>8826.5113862358849</v>
      </c>
      <c r="N40" s="54">
        <v>4118.6353824642501</v>
      </c>
      <c r="O40" s="54">
        <v>1984.2044101650381</v>
      </c>
      <c r="P40" s="54">
        <v>562.44112723081241</v>
      </c>
      <c r="Q40" s="54">
        <v>2161.2304663757841</v>
      </c>
    </row>
    <row r="41" spans="1:17" s="21" customFormat="1" ht="13.35" customHeight="1" x14ac:dyDescent="0.25">
      <c r="A41" s="54"/>
      <c r="B41" s="54"/>
      <c r="C41" s="54"/>
      <c r="D41" s="54"/>
      <c r="E41" s="54"/>
      <c r="F41" s="54"/>
      <c r="G41" s="54"/>
      <c r="H41" s="42"/>
      <c r="I41" s="33" t="s">
        <v>183</v>
      </c>
      <c r="J41" s="56" t="s">
        <v>118</v>
      </c>
      <c r="K41" s="54">
        <f t="shared" si="3"/>
        <v>895.1479364562623</v>
      </c>
      <c r="L41" s="54">
        <v>0</v>
      </c>
      <c r="M41" s="54">
        <v>895.1479364562623</v>
      </c>
      <c r="N41" s="54">
        <v>0</v>
      </c>
      <c r="O41" s="54">
        <v>0</v>
      </c>
      <c r="P41" s="54">
        <v>0</v>
      </c>
      <c r="Q41" s="54">
        <v>895.1479364562623</v>
      </c>
    </row>
    <row r="42" spans="1:17" s="22" customFormat="1" ht="13.35" customHeight="1" x14ac:dyDescent="0.25">
      <c r="A42" s="54"/>
      <c r="B42" s="54"/>
      <c r="C42" s="54"/>
      <c r="D42" s="54"/>
      <c r="E42" s="54"/>
      <c r="F42" s="54"/>
      <c r="G42" s="54"/>
      <c r="H42" s="42"/>
      <c r="I42" s="33" t="s">
        <v>29</v>
      </c>
      <c r="J42" s="56" t="s">
        <v>119</v>
      </c>
      <c r="K42" s="54">
        <f t="shared" si="3"/>
        <v>6683.7911078477809</v>
      </c>
      <c r="L42" s="54">
        <v>0</v>
      </c>
      <c r="M42" s="54">
        <v>6683.7911078477809</v>
      </c>
      <c r="N42" s="54">
        <v>2653.3881300655075</v>
      </c>
      <c r="O42" s="54">
        <v>1599.4860543932093</v>
      </c>
      <c r="P42" s="54">
        <v>70.561564739085838</v>
      </c>
      <c r="Q42" s="54">
        <v>2360.3553586499838</v>
      </c>
    </row>
    <row r="43" spans="1:17" s="21" customFormat="1" ht="13.35" customHeight="1" x14ac:dyDescent="0.25">
      <c r="A43" s="55"/>
      <c r="B43" s="55"/>
      <c r="C43" s="55"/>
      <c r="D43" s="55"/>
      <c r="E43" s="55"/>
      <c r="F43" s="55"/>
      <c r="G43" s="55"/>
      <c r="H43" s="41" t="s">
        <v>120</v>
      </c>
      <c r="I43" s="44"/>
      <c r="J43" s="62"/>
      <c r="K43" s="55"/>
      <c r="L43" s="55"/>
      <c r="M43" s="55"/>
      <c r="N43" s="55"/>
      <c r="O43" s="55"/>
      <c r="P43" s="55"/>
      <c r="Q43" s="55"/>
    </row>
    <row r="44" spans="1:17" s="21" customFormat="1" ht="13.35" customHeight="1" x14ac:dyDescent="0.25">
      <c r="A44" s="54">
        <v>3056.3784028320465</v>
      </c>
      <c r="B44" s="54">
        <v>562.44112723081241</v>
      </c>
      <c r="C44" s="54">
        <v>1984.2044101650381</v>
      </c>
      <c r="D44" s="54">
        <v>4118.6353824642501</v>
      </c>
      <c r="E44" s="54">
        <v>9721.6593226921414</v>
      </c>
      <c r="F44" s="54">
        <v>0</v>
      </c>
      <c r="G44" s="54">
        <f>E44+F44</f>
        <v>9721.6593226921414</v>
      </c>
      <c r="H44" s="42"/>
      <c r="I44" s="33" t="s">
        <v>181</v>
      </c>
      <c r="J44" s="56" t="s">
        <v>117</v>
      </c>
      <c r="K44" s="54"/>
      <c r="L44" s="54"/>
      <c r="M44" s="54"/>
      <c r="N44" s="54"/>
      <c r="O44" s="54"/>
      <c r="P44" s="54"/>
      <c r="Q44" s="54"/>
    </row>
    <row r="45" spans="1:17" s="24" customFormat="1" ht="13.35" customHeight="1" x14ac:dyDescent="0.25">
      <c r="A45" s="54">
        <v>2360.3553586499838</v>
      </c>
      <c r="B45" s="54">
        <v>70.561564739085838</v>
      </c>
      <c r="C45" s="54">
        <v>1599.4860543932093</v>
      </c>
      <c r="D45" s="54">
        <v>2653.3881300655075</v>
      </c>
      <c r="E45" s="54">
        <v>6683.7911078477809</v>
      </c>
      <c r="F45" s="54">
        <v>0</v>
      </c>
      <c r="G45" s="54">
        <f t="shared" ref="G45:G60" si="4">E45+F45</f>
        <v>6683.7911078477809</v>
      </c>
      <c r="H45" s="42"/>
      <c r="I45" s="33" t="s">
        <v>29</v>
      </c>
      <c r="J45" s="56" t="s">
        <v>119</v>
      </c>
      <c r="K45" s="54"/>
      <c r="L45" s="54"/>
      <c r="M45" s="54"/>
      <c r="N45" s="54"/>
      <c r="O45" s="54"/>
      <c r="P45" s="54"/>
      <c r="Q45" s="54"/>
    </row>
    <row r="46" spans="1:17" s="22" customFormat="1" ht="13.35" customHeight="1" x14ac:dyDescent="0.25">
      <c r="A46" s="54">
        <v>8958.4859060303734</v>
      </c>
      <c r="B46" s="54">
        <v>0</v>
      </c>
      <c r="C46" s="54">
        <v>0</v>
      </c>
      <c r="D46" s="54">
        <v>0</v>
      </c>
      <c r="E46" s="54">
        <v>8958.4859060303734</v>
      </c>
      <c r="F46" s="54">
        <v>4284.2209730000004</v>
      </c>
      <c r="G46" s="54">
        <f t="shared" si="4"/>
        <v>13242.706879030375</v>
      </c>
      <c r="H46" s="43"/>
      <c r="I46" s="33" t="s">
        <v>20</v>
      </c>
      <c r="J46" s="56" t="s">
        <v>111</v>
      </c>
      <c r="K46" s="54">
        <f t="shared" si="3"/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</row>
    <row r="47" spans="1:17" s="22" customFormat="1" ht="13.35" customHeight="1" x14ac:dyDescent="0.25">
      <c r="A47" s="54">
        <v>7658.8184301881893</v>
      </c>
      <c r="B47" s="54">
        <v>0</v>
      </c>
      <c r="C47" s="54">
        <v>0</v>
      </c>
      <c r="D47" s="54">
        <v>0</v>
      </c>
      <c r="E47" s="54">
        <v>7658.8184301881893</v>
      </c>
      <c r="F47" s="54">
        <v>3777.340948</v>
      </c>
      <c r="G47" s="54">
        <f t="shared" si="4"/>
        <v>11436.159378188189</v>
      </c>
      <c r="H47" s="42"/>
      <c r="I47" s="35" t="s">
        <v>21</v>
      </c>
      <c r="J47" s="58" t="s">
        <v>112</v>
      </c>
      <c r="K47" s="54">
        <f t="shared" si="3"/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</row>
    <row r="48" spans="1:17" s="24" customFormat="1" ht="13.35" customHeight="1" x14ac:dyDescent="0.25">
      <c r="A48" s="54">
        <v>1299.6674758421834</v>
      </c>
      <c r="B48" s="54">
        <v>0</v>
      </c>
      <c r="C48" s="54">
        <v>0</v>
      </c>
      <c r="D48" s="54">
        <v>0</v>
      </c>
      <c r="E48" s="54">
        <v>1299.6674758421834</v>
      </c>
      <c r="F48" s="54">
        <v>506.88002499999999</v>
      </c>
      <c r="G48" s="54">
        <f t="shared" si="4"/>
        <v>1806.5475008421834</v>
      </c>
      <c r="H48" s="42"/>
      <c r="I48" s="35" t="s">
        <v>22</v>
      </c>
      <c r="J48" s="58" t="s">
        <v>113</v>
      </c>
      <c r="K48" s="54">
        <f t="shared" si="3"/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</row>
    <row r="49" spans="1:17" s="22" customFormat="1" ht="13.35" customHeight="1" x14ac:dyDescent="0.25">
      <c r="A49" s="54">
        <v>0</v>
      </c>
      <c r="B49" s="54">
        <v>3082.3265348530913</v>
      </c>
      <c r="C49" s="54">
        <v>0</v>
      </c>
      <c r="D49" s="54">
        <v>0</v>
      </c>
      <c r="E49" s="54">
        <v>3082.3265348530913</v>
      </c>
      <c r="F49" s="54">
        <v>17.813119307980777</v>
      </c>
      <c r="G49" s="54">
        <f t="shared" si="4"/>
        <v>3100.139654161072</v>
      </c>
      <c r="H49" s="43"/>
      <c r="I49" s="33" t="s">
        <v>23</v>
      </c>
      <c r="J49" s="56" t="s">
        <v>114</v>
      </c>
      <c r="K49" s="54">
        <f t="shared" si="3"/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</row>
    <row r="50" spans="1:17" s="22" customFormat="1" ht="13.35" customHeight="1" x14ac:dyDescent="0.25">
      <c r="A50" s="54">
        <v>0</v>
      </c>
      <c r="B50" s="54">
        <v>2665.6491976442053</v>
      </c>
      <c r="C50" s="54">
        <v>0</v>
      </c>
      <c r="D50" s="54">
        <v>0</v>
      </c>
      <c r="E50" s="54">
        <v>2665.6491976442053</v>
      </c>
      <c r="F50" s="54">
        <v>17.813119307980777</v>
      </c>
      <c r="G50" s="54">
        <f t="shared" si="4"/>
        <v>2683.462316952186</v>
      </c>
      <c r="H50" s="42"/>
      <c r="I50" s="35" t="s">
        <v>24</v>
      </c>
      <c r="J50" s="58" t="s">
        <v>115</v>
      </c>
      <c r="K50" s="54">
        <f t="shared" si="3"/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</row>
    <row r="51" spans="1:17" s="24" customFormat="1" ht="13.35" customHeight="1" x14ac:dyDescent="0.25">
      <c r="A51" s="54">
        <v>0</v>
      </c>
      <c r="B51" s="54">
        <v>416.67733720888589</v>
      </c>
      <c r="C51" s="54">
        <v>0</v>
      </c>
      <c r="D51" s="54">
        <v>0</v>
      </c>
      <c r="E51" s="54">
        <v>416.67733720888589</v>
      </c>
      <c r="F51" s="54">
        <v>-2.789049852824948E-28</v>
      </c>
      <c r="G51" s="54">
        <f t="shared" si="4"/>
        <v>416.67733720888589</v>
      </c>
      <c r="H51" s="42"/>
      <c r="I51" s="35" t="s">
        <v>30</v>
      </c>
      <c r="J51" s="58" t="s">
        <v>116</v>
      </c>
      <c r="K51" s="54">
        <f t="shared" si="3"/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</row>
    <row r="52" spans="1:17" s="22" customFormat="1" ht="13.35" customHeight="1" x14ac:dyDescent="0.25">
      <c r="A52" s="54">
        <v>0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f t="shared" si="4"/>
        <v>0</v>
      </c>
      <c r="H52" s="43"/>
      <c r="I52" s="33" t="s">
        <v>31</v>
      </c>
      <c r="J52" s="56" t="s">
        <v>219</v>
      </c>
      <c r="K52" s="54">
        <f t="shared" si="3"/>
        <v>270.25381573977319</v>
      </c>
      <c r="L52" s="54">
        <v>45.569734749672321</v>
      </c>
      <c r="M52" s="54">
        <v>224.68408099010088</v>
      </c>
      <c r="N52" s="54">
        <v>0</v>
      </c>
      <c r="O52" s="54">
        <v>0</v>
      </c>
      <c r="P52" s="54">
        <v>224.68408099010088</v>
      </c>
      <c r="Q52" s="54">
        <v>0</v>
      </c>
    </row>
    <row r="53" spans="1:17" s="22" customFormat="1" ht="13.35" customHeight="1" x14ac:dyDescent="0.25">
      <c r="A53" s="54">
        <v>0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f t="shared" si="4"/>
        <v>0</v>
      </c>
      <c r="H53" s="42"/>
      <c r="I53" s="35" t="s">
        <v>27</v>
      </c>
      <c r="J53" s="58" t="s">
        <v>220</v>
      </c>
      <c r="K53" s="54">
        <f t="shared" si="3"/>
        <v>96.291783000000024</v>
      </c>
      <c r="L53" s="54">
        <v>25.099782000000001</v>
      </c>
      <c r="M53" s="54">
        <v>71.192001000000019</v>
      </c>
      <c r="N53" s="54">
        <v>0</v>
      </c>
      <c r="O53" s="54">
        <v>0</v>
      </c>
      <c r="P53" s="54">
        <v>71.192001000000019</v>
      </c>
      <c r="Q53" s="54">
        <v>0</v>
      </c>
    </row>
    <row r="54" spans="1:17" s="24" customFormat="1" ht="13.35" customHeight="1" x14ac:dyDescent="0.25">
      <c r="A54" s="54">
        <v>0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f t="shared" si="4"/>
        <v>0</v>
      </c>
      <c r="H54" s="42"/>
      <c r="I54" s="35" t="s">
        <v>28</v>
      </c>
      <c r="J54" s="58" t="s">
        <v>221</v>
      </c>
      <c r="K54" s="54">
        <f t="shared" si="3"/>
        <v>173.96203273977318</v>
      </c>
      <c r="L54" s="54">
        <v>20.469952749672327</v>
      </c>
      <c r="M54" s="54">
        <v>153.49207999010085</v>
      </c>
      <c r="N54" s="54">
        <v>0</v>
      </c>
      <c r="O54" s="54">
        <v>0</v>
      </c>
      <c r="P54" s="54">
        <v>153.49207999010085</v>
      </c>
      <c r="Q54" s="54">
        <v>0</v>
      </c>
    </row>
    <row r="55" spans="1:17" s="22" customFormat="1" ht="13.35" customHeight="1" x14ac:dyDescent="0.25">
      <c r="A55" s="54">
        <v>818.79755039157101</v>
      </c>
      <c r="B55" s="54">
        <v>446.87760455146696</v>
      </c>
      <c r="C55" s="54">
        <v>83176.199856470921</v>
      </c>
      <c r="D55" s="54">
        <v>1475.4056155122053</v>
      </c>
      <c r="E55" s="54">
        <v>85917.280626926164</v>
      </c>
      <c r="F55" s="54">
        <v>73512.07400286186</v>
      </c>
      <c r="G55" s="54">
        <f t="shared" si="4"/>
        <v>159429.35462978802</v>
      </c>
      <c r="H55" s="43"/>
      <c r="I55" s="33" t="s">
        <v>32</v>
      </c>
      <c r="J55" s="56" t="s">
        <v>121</v>
      </c>
      <c r="K55" s="54">
        <f t="shared" si="3"/>
        <v>159429.35462978799</v>
      </c>
      <c r="L55" s="54">
        <v>73213.100280843806</v>
      </c>
      <c r="M55" s="54">
        <v>86216.254348944189</v>
      </c>
      <c r="N55" s="54">
        <v>3092.0233190147346</v>
      </c>
      <c r="O55" s="54">
        <v>82768.404962130153</v>
      </c>
      <c r="P55" s="54">
        <v>66.894353027320761</v>
      </c>
      <c r="Q55" s="54">
        <v>288.93171477197291</v>
      </c>
    </row>
    <row r="56" spans="1:17" s="22" customFormat="1" ht="13.35" customHeight="1" x14ac:dyDescent="0.25">
      <c r="A56" s="54">
        <v>536.67973957590823</v>
      </c>
      <c r="B56" s="54">
        <v>344.06907267272442</v>
      </c>
      <c r="C56" s="54">
        <v>54367.532768189216</v>
      </c>
      <c r="D56" s="54">
        <v>786.28800767959899</v>
      </c>
      <c r="E56" s="54">
        <v>56034.569588117447</v>
      </c>
      <c r="F56" s="54">
        <v>19886.178139433541</v>
      </c>
      <c r="G56" s="54">
        <f t="shared" si="4"/>
        <v>75920.747727550988</v>
      </c>
      <c r="H56" s="42"/>
      <c r="I56" s="35" t="s">
        <v>33</v>
      </c>
      <c r="J56" s="58" t="s">
        <v>122</v>
      </c>
      <c r="K56" s="54">
        <f t="shared" si="3"/>
        <v>75920.747727551003</v>
      </c>
      <c r="L56" s="54">
        <v>46177.199654312244</v>
      </c>
      <c r="M56" s="54">
        <v>29743.548073238751</v>
      </c>
      <c r="N56" s="54">
        <v>1041.0849801795703</v>
      </c>
      <c r="O56" s="54">
        <v>28351.076254291842</v>
      </c>
      <c r="P56" s="54">
        <v>66.615666027320756</v>
      </c>
      <c r="Q56" s="54">
        <v>284.77117274001409</v>
      </c>
    </row>
    <row r="57" spans="1:17" s="22" customFormat="1" ht="13.35" customHeight="1" x14ac:dyDescent="0.25">
      <c r="A57" s="54">
        <v>98.202369061908627</v>
      </c>
      <c r="B57" s="54">
        <v>92.21219477999999</v>
      </c>
      <c r="C57" s="54">
        <v>24528.215226771474</v>
      </c>
      <c r="D57" s="54">
        <v>768.9464068768342</v>
      </c>
      <c r="E57" s="54">
        <v>25487.576197490216</v>
      </c>
      <c r="F57" s="54">
        <v>19632.352630496764</v>
      </c>
      <c r="G57" s="54">
        <f t="shared" si="4"/>
        <v>45119.92882798698</v>
      </c>
      <c r="H57" s="42"/>
      <c r="I57" s="45" t="s">
        <v>34</v>
      </c>
      <c r="J57" s="58" t="s">
        <v>123</v>
      </c>
      <c r="K57" s="54">
        <f t="shared" si="3"/>
        <v>45119.928827986987</v>
      </c>
      <c r="L57" s="54">
        <v>23644.497944586947</v>
      </c>
      <c r="M57" s="54">
        <v>21475.43088340004</v>
      </c>
      <c r="N57" s="54">
        <v>1384.3992124226991</v>
      </c>
      <c r="O57" s="54">
        <v>20091.029971158063</v>
      </c>
      <c r="P57" s="54">
        <v>0</v>
      </c>
      <c r="Q57" s="54">
        <v>0</v>
      </c>
    </row>
    <row r="58" spans="1:17" s="22" customFormat="1" ht="13.35" customHeight="1" x14ac:dyDescent="0.25">
      <c r="A58" s="54">
        <v>0</v>
      </c>
      <c r="B58" s="54">
        <v>0</v>
      </c>
      <c r="C58" s="54">
        <v>1931.0514974724135</v>
      </c>
      <c r="D58" s="54">
        <v>-119.93624313002593</v>
      </c>
      <c r="E58" s="54">
        <v>1811.1152543423877</v>
      </c>
      <c r="F58" s="54">
        <v>6983.6649622949117</v>
      </c>
      <c r="G58" s="54">
        <f t="shared" si="4"/>
        <v>8794.7802166373003</v>
      </c>
      <c r="H58" s="42"/>
      <c r="I58" s="35" t="s">
        <v>35</v>
      </c>
      <c r="J58" s="58" t="s">
        <v>124</v>
      </c>
      <c r="K58" s="54">
        <f t="shared" si="3"/>
        <v>8794.7802166373003</v>
      </c>
      <c r="L58" s="54">
        <v>1811.1152543423877</v>
      </c>
      <c r="M58" s="54">
        <v>6983.6649622949126</v>
      </c>
      <c r="N58" s="54">
        <v>648.22353384090786</v>
      </c>
      <c r="O58" s="54">
        <v>6335.4414284540044</v>
      </c>
      <c r="P58" s="54">
        <v>0</v>
      </c>
      <c r="Q58" s="54">
        <v>0</v>
      </c>
    </row>
    <row r="59" spans="1:17" s="22" customFormat="1" ht="13.35" customHeight="1" x14ac:dyDescent="0.25">
      <c r="A59" s="54">
        <v>183.89102875164136</v>
      </c>
      <c r="B59" s="54">
        <v>0.59501332874256396</v>
      </c>
      <c r="C59" s="54">
        <v>2349.4003640378123</v>
      </c>
      <c r="D59" s="54">
        <v>33.952747273467125</v>
      </c>
      <c r="E59" s="54">
        <v>2567.8391533916629</v>
      </c>
      <c r="F59" s="54">
        <v>27009.836078636636</v>
      </c>
      <c r="G59" s="54">
        <f t="shared" si="4"/>
        <v>29577.675232028298</v>
      </c>
      <c r="H59" s="42"/>
      <c r="I59" s="45" t="s">
        <v>36</v>
      </c>
      <c r="J59" s="46" t="s">
        <v>170</v>
      </c>
      <c r="K59" s="54">
        <f t="shared" si="3"/>
        <v>29577.675232028298</v>
      </c>
      <c r="L59" s="54">
        <v>1580.2874276022462</v>
      </c>
      <c r="M59" s="54">
        <v>27997.387804426053</v>
      </c>
      <c r="N59" s="54">
        <v>6.5306281798429806</v>
      </c>
      <c r="O59" s="54">
        <v>27990.857176246209</v>
      </c>
      <c r="P59" s="54">
        <v>0</v>
      </c>
      <c r="Q59" s="54">
        <v>0</v>
      </c>
    </row>
    <row r="60" spans="1:17" s="21" customFormat="1" ht="13.35" customHeight="1" x14ac:dyDescent="0.25">
      <c r="A60" s="54">
        <v>2.4413002112905383E-2</v>
      </c>
      <c r="B60" s="54">
        <v>10.001323769999999</v>
      </c>
      <c r="C60" s="54">
        <v>1.5484550708583241E-32</v>
      </c>
      <c r="D60" s="54">
        <v>6.1546968123312098</v>
      </c>
      <c r="E60" s="54">
        <v>16.180433584444113</v>
      </c>
      <c r="F60" s="54">
        <v>4.2192E-2</v>
      </c>
      <c r="G60" s="54">
        <f t="shared" si="4"/>
        <v>16.222625584444113</v>
      </c>
      <c r="H60" s="42"/>
      <c r="I60" s="35" t="s">
        <v>37</v>
      </c>
      <c r="J60" s="58" t="s">
        <v>125</v>
      </c>
      <c r="K60" s="54">
        <f t="shared" si="3"/>
        <v>16.222625584444117</v>
      </c>
      <c r="L60" s="54">
        <v>0</v>
      </c>
      <c r="M60" s="54">
        <v>16.222625584444117</v>
      </c>
      <c r="N60" s="54">
        <v>11.784964391714711</v>
      </c>
      <c r="O60" s="54">
        <v>1.3198004378615891E-4</v>
      </c>
      <c r="P60" s="54">
        <v>0.27868700000000002</v>
      </c>
      <c r="Q60" s="54">
        <v>4.1588422126856184</v>
      </c>
    </row>
    <row r="61" spans="1:17" s="21" customFormat="1" ht="29.4" customHeight="1" x14ac:dyDescent="0.25">
      <c r="A61" s="54"/>
      <c r="B61" s="54"/>
      <c r="C61" s="54"/>
      <c r="D61" s="54"/>
      <c r="E61" s="54"/>
      <c r="F61" s="54"/>
      <c r="G61" s="54"/>
      <c r="H61" s="42"/>
      <c r="I61" s="33" t="s">
        <v>184</v>
      </c>
      <c r="J61" s="56" t="s">
        <v>165</v>
      </c>
      <c r="K61" s="54">
        <f t="shared" si="3"/>
        <v>21238.813960567481</v>
      </c>
      <c r="L61" s="54">
        <v>0</v>
      </c>
      <c r="M61" s="54">
        <v>21238.813960567481</v>
      </c>
      <c r="N61" s="54">
        <v>2502.0176789617203</v>
      </c>
      <c r="O61" s="54">
        <v>2391.9993045057886</v>
      </c>
      <c r="P61" s="54">
        <v>3800.0668326179493</v>
      </c>
      <c r="Q61" s="54">
        <v>12544.730144482017</v>
      </c>
    </row>
    <row r="62" spans="1:17" s="22" customFormat="1" ht="29.4" customHeight="1" x14ac:dyDescent="0.25">
      <c r="A62" s="54"/>
      <c r="B62" s="54"/>
      <c r="C62" s="54"/>
      <c r="D62" s="54"/>
      <c r="E62" s="54"/>
      <c r="F62" s="54"/>
      <c r="G62" s="54"/>
      <c r="H62" s="42"/>
      <c r="I62" s="33" t="s">
        <v>38</v>
      </c>
      <c r="J62" s="56" t="s">
        <v>166</v>
      </c>
      <c r="K62" s="54">
        <f t="shared" si="3"/>
        <v>18200.945745723118</v>
      </c>
      <c r="L62" s="54">
        <v>0</v>
      </c>
      <c r="M62" s="54">
        <v>18200.945745723118</v>
      </c>
      <c r="N62" s="54">
        <v>1036.7704265629777</v>
      </c>
      <c r="O62" s="54">
        <v>2007.2809487339598</v>
      </c>
      <c r="P62" s="54">
        <v>3308.1872701262228</v>
      </c>
      <c r="Q62" s="54">
        <v>11848.707100299955</v>
      </c>
    </row>
    <row r="63" spans="1:17" s="21" customFormat="1" ht="13.35" customHeight="1" x14ac:dyDescent="0.25">
      <c r="A63" s="55"/>
      <c r="B63" s="55"/>
      <c r="C63" s="55"/>
      <c r="D63" s="55"/>
      <c r="E63" s="55"/>
      <c r="F63" s="55"/>
      <c r="G63" s="55"/>
      <c r="H63" s="41" t="s">
        <v>126</v>
      </c>
      <c r="I63" s="44"/>
      <c r="J63" s="62"/>
      <c r="K63" s="55"/>
      <c r="L63" s="55"/>
      <c r="M63" s="55"/>
      <c r="N63" s="55"/>
      <c r="O63" s="55"/>
      <c r="P63" s="55"/>
      <c r="Q63" s="55"/>
    </row>
    <row r="64" spans="1:17" s="20" customFormat="1" ht="29.4" customHeight="1" x14ac:dyDescent="0.25">
      <c r="A64" s="54">
        <v>12544.730144482017</v>
      </c>
      <c r="B64" s="54">
        <v>3800.0668326179493</v>
      </c>
      <c r="C64" s="54">
        <v>2391.9993045057886</v>
      </c>
      <c r="D64" s="54">
        <v>2502.0176789617203</v>
      </c>
      <c r="E64" s="54">
        <v>21238.813960567481</v>
      </c>
      <c r="F64" s="54">
        <v>0</v>
      </c>
      <c r="G64" s="54">
        <f t="shared" ref="G64:G77" si="5">E64+F64</f>
        <v>21238.813960567481</v>
      </c>
      <c r="H64" s="42"/>
      <c r="I64" s="33" t="s">
        <v>184</v>
      </c>
      <c r="J64" s="56" t="s">
        <v>165</v>
      </c>
      <c r="K64" s="54"/>
      <c r="L64" s="54"/>
      <c r="M64" s="54"/>
      <c r="N64" s="54"/>
      <c r="O64" s="54"/>
      <c r="P64" s="54"/>
      <c r="Q64" s="54"/>
    </row>
    <row r="65" spans="1:17" s="18" customFormat="1" ht="29.4" customHeight="1" x14ac:dyDescent="0.25">
      <c r="A65" s="54">
        <v>11848.707100299955</v>
      </c>
      <c r="B65" s="54">
        <v>3308.1872701262228</v>
      </c>
      <c r="C65" s="54">
        <v>2007.2809487339598</v>
      </c>
      <c r="D65" s="54">
        <v>1036.7704265629777</v>
      </c>
      <c r="E65" s="54">
        <v>18200.945745723118</v>
      </c>
      <c r="F65" s="54">
        <v>0</v>
      </c>
      <c r="G65" s="54">
        <f t="shared" si="5"/>
        <v>18200.945745723118</v>
      </c>
      <c r="H65" s="42"/>
      <c r="I65" s="33" t="s">
        <v>38</v>
      </c>
      <c r="J65" s="56" t="s">
        <v>166</v>
      </c>
      <c r="K65" s="54"/>
      <c r="L65" s="54"/>
      <c r="M65" s="54"/>
      <c r="N65" s="54"/>
      <c r="O65" s="54"/>
      <c r="P65" s="54"/>
      <c r="Q65" s="54"/>
    </row>
    <row r="66" spans="1:17" s="17" customFormat="1" ht="13.35" customHeight="1" x14ac:dyDescent="0.25">
      <c r="A66" s="54">
        <v>0</v>
      </c>
      <c r="B66" s="54">
        <v>3656.4806537310064</v>
      </c>
      <c r="C66" s="54">
        <v>0</v>
      </c>
      <c r="D66" s="54">
        <v>0</v>
      </c>
      <c r="E66" s="54">
        <v>3656.4806537310064</v>
      </c>
      <c r="F66" s="54">
        <v>66.981108000000006</v>
      </c>
      <c r="G66" s="54">
        <f t="shared" si="5"/>
        <v>3723.4617617310064</v>
      </c>
      <c r="H66" s="43"/>
      <c r="I66" s="33" t="s">
        <v>39</v>
      </c>
      <c r="J66" s="56" t="s">
        <v>127</v>
      </c>
      <c r="K66" s="54">
        <f t="shared" si="3"/>
        <v>3723.4617617310068</v>
      </c>
      <c r="L66" s="54">
        <v>274.416494</v>
      </c>
      <c r="M66" s="54">
        <v>3449.0452677310068</v>
      </c>
      <c r="N66" s="54">
        <v>648.11389184998029</v>
      </c>
      <c r="O66" s="54">
        <v>1451.8911362784463</v>
      </c>
      <c r="P66" s="54">
        <v>1.101485</v>
      </c>
      <c r="Q66" s="54">
        <v>1347.9387546025798</v>
      </c>
    </row>
    <row r="67" spans="1:17" s="17" customFormat="1" ht="13.35" customHeight="1" x14ac:dyDescent="0.25">
      <c r="A67" s="55">
        <v>0</v>
      </c>
      <c r="B67" s="55">
        <v>3453.6509794081803</v>
      </c>
      <c r="C67" s="55">
        <v>0</v>
      </c>
      <c r="D67" s="55">
        <v>0</v>
      </c>
      <c r="E67" s="55">
        <v>3453.6509794081803</v>
      </c>
      <c r="F67" s="55">
        <v>66.981108000000006</v>
      </c>
      <c r="G67" s="55">
        <f t="shared" si="5"/>
        <v>3520.6320874081803</v>
      </c>
      <c r="H67" s="42"/>
      <c r="I67" s="47" t="s">
        <v>40</v>
      </c>
      <c r="J67" s="63" t="s">
        <v>128</v>
      </c>
      <c r="K67" s="55">
        <f t="shared" si="3"/>
        <v>3520.6320874081803</v>
      </c>
      <c r="L67" s="55">
        <v>274.416494</v>
      </c>
      <c r="M67" s="55">
        <v>3246.2155934081802</v>
      </c>
      <c r="N67" s="55">
        <v>585.60608225324495</v>
      </c>
      <c r="O67" s="55">
        <v>1313.9403778921076</v>
      </c>
      <c r="P67" s="55">
        <v>0</v>
      </c>
      <c r="Q67" s="55">
        <v>1346.6691332628279</v>
      </c>
    </row>
    <row r="68" spans="1:17" s="17" customFormat="1" ht="13.35" customHeight="1" x14ac:dyDescent="0.25">
      <c r="A68" s="54">
        <v>0</v>
      </c>
      <c r="B68" s="54">
        <v>202.82967432282618</v>
      </c>
      <c r="C68" s="54">
        <v>0</v>
      </c>
      <c r="D68" s="54">
        <v>0</v>
      </c>
      <c r="E68" s="54">
        <v>202.82967432282618</v>
      </c>
      <c r="F68" s="54">
        <v>0</v>
      </c>
      <c r="G68" s="54">
        <f t="shared" si="5"/>
        <v>202.82967432282618</v>
      </c>
      <c r="H68" s="42"/>
      <c r="I68" s="35" t="s">
        <v>41</v>
      </c>
      <c r="J68" s="58" t="s">
        <v>129</v>
      </c>
      <c r="K68" s="54">
        <f t="shared" si="3"/>
        <v>202.82967432282618</v>
      </c>
      <c r="L68" s="54">
        <v>0</v>
      </c>
      <c r="M68" s="54">
        <v>202.82967432282618</v>
      </c>
      <c r="N68" s="54">
        <v>62.507809596735257</v>
      </c>
      <c r="O68" s="54">
        <v>137.95075838633875</v>
      </c>
      <c r="P68" s="54">
        <v>1.101485</v>
      </c>
      <c r="Q68" s="54">
        <v>1.2696213397521945</v>
      </c>
    </row>
    <row r="69" spans="1:17" s="17" customFormat="1" ht="13.35" customHeight="1" x14ac:dyDescent="0.25">
      <c r="A69" s="54">
        <v>2.8196648975332113</v>
      </c>
      <c r="B69" s="54">
        <v>2948.4531104383645</v>
      </c>
      <c r="C69" s="54">
        <v>143.96214173406833</v>
      </c>
      <c r="D69" s="54">
        <v>139.38063442117019</v>
      </c>
      <c r="E69" s="54">
        <v>3234.6155514911366</v>
      </c>
      <c r="F69" s="54">
        <v>188.47708873755437</v>
      </c>
      <c r="G69" s="54">
        <f t="shared" si="5"/>
        <v>3423.0926402286909</v>
      </c>
      <c r="H69" s="42"/>
      <c r="I69" s="33" t="s">
        <v>42</v>
      </c>
      <c r="J69" s="56" t="s">
        <v>130</v>
      </c>
      <c r="K69" s="54">
        <f t="shared" si="3"/>
        <v>3423.0926402286909</v>
      </c>
      <c r="L69" s="54">
        <v>824.54713212497518</v>
      </c>
      <c r="M69" s="54">
        <v>2598.5455081037157</v>
      </c>
      <c r="N69" s="54">
        <v>0</v>
      </c>
      <c r="O69" s="54">
        <v>0</v>
      </c>
      <c r="P69" s="54">
        <v>0</v>
      </c>
      <c r="Q69" s="54">
        <v>2598.5455081037157</v>
      </c>
    </row>
    <row r="70" spans="1:17" s="18" customFormat="1" ht="13.35" customHeight="1" x14ac:dyDescent="0.25">
      <c r="A70" s="54">
        <v>3088.151979728676</v>
      </c>
      <c r="B70" s="54">
        <v>0</v>
      </c>
      <c r="C70" s="54">
        <v>0</v>
      </c>
      <c r="D70" s="54">
        <v>0</v>
      </c>
      <c r="E70" s="54">
        <v>3088.151979728676</v>
      </c>
      <c r="F70" s="54">
        <v>936.43398100000002</v>
      </c>
      <c r="G70" s="54">
        <f t="shared" si="5"/>
        <v>4024.5859607286761</v>
      </c>
      <c r="H70" s="42"/>
      <c r="I70" s="33" t="s">
        <v>43</v>
      </c>
      <c r="J70" s="56" t="s">
        <v>131</v>
      </c>
      <c r="K70" s="54">
        <f t="shared" si="3"/>
        <v>4024.5859607286757</v>
      </c>
      <c r="L70" s="54">
        <v>151.55911699999999</v>
      </c>
      <c r="M70" s="54">
        <v>3873.0268437286759</v>
      </c>
      <c r="N70" s="54">
        <v>70.735333071896079</v>
      </c>
      <c r="O70" s="54">
        <v>115.9484453180351</v>
      </c>
      <c r="P70" s="54">
        <v>3686.2936733416782</v>
      </c>
      <c r="Q70" s="54">
        <v>4.9391997066378188E-2</v>
      </c>
    </row>
    <row r="71" spans="1:17" s="17" customFormat="1" ht="13.35" customHeight="1" x14ac:dyDescent="0.25">
      <c r="A71" s="54">
        <v>660.26770368703751</v>
      </c>
      <c r="B71" s="54">
        <v>37.95533198339929</v>
      </c>
      <c r="C71" s="54">
        <v>4038.7146483007423</v>
      </c>
      <c r="D71" s="54">
        <v>650.10897909457162</v>
      </c>
      <c r="E71" s="54">
        <v>5387.0466630657502</v>
      </c>
      <c r="F71" s="54">
        <v>3962.6810492409809</v>
      </c>
      <c r="G71" s="54">
        <f t="shared" si="5"/>
        <v>9349.7277123067306</v>
      </c>
      <c r="H71" s="43"/>
      <c r="I71" s="33" t="s">
        <v>44</v>
      </c>
      <c r="J71" s="56" t="s">
        <v>132</v>
      </c>
      <c r="K71" s="54">
        <f t="shared" si="3"/>
        <v>9349.7277123067324</v>
      </c>
      <c r="L71" s="54">
        <v>4036.5939936997033</v>
      </c>
      <c r="M71" s="54">
        <v>5313.1337186070286</v>
      </c>
      <c r="N71" s="54">
        <v>200.89613440271694</v>
      </c>
      <c r="O71" s="54">
        <v>4085.9786451093942</v>
      </c>
      <c r="P71" s="54">
        <v>731.73231720931153</v>
      </c>
      <c r="Q71" s="54">
        <v>294.52662188560595</v>
      </c>
    </row>
    <row r="72" spans="1:17" s="17" customFormat="1" ht="13.35" customHeight="1" x14ac:dyDescent="0.25">
      <c r="A72" s="54">
        <v>0</v>
      </c>
      <c r="B72" s="54">
        <v>0</v>
      </c>
      <c r="C72" s="54">
        <v>3343.3772173984689</v>
      </c>
      <c r="D72" s="54">
        <v>0</v>
      </c>
      <c r="E72" s="54">
        <v>3343.3772173984689</v>
      </c>
      <c r="F72" s="54">
        <v>838.22397576026754</v>
      </c>
      <c r="G72" s="54">
        <f t="shared" si="5"/>
        <v>4181.6011931587364</v>
      </c>
      <c r="H72" s="42"/>
      <c r="I72" s="35" t="s">
        <v>45</v>
      </c>
      <c r="J72" s="58" t="s">
        <v>133</v>
      </c>
      <c r="K72" s="54">
        <f t="shared" si="3"/>
        <v>4181.6011931587373</v>
      </c>
      <c r="L72" s="54">
        <v>2937.4086367412474</v>
      </c>
      <c r="M72" s="54">
        <v>1244.1925564174901</v>
      </c>
      <c r="N72" s="54">
        <v>119.07418708936561</v>
      </c>
      <c r="O72" s="54">
        <v>917.67532634213467</v>
      </c>
      <c r="P72" s="54">
        <v>5.8807679727194788</v>
      </c>
      <c r="Q72" s="54">
        <v>201.56227501327015</v>
      </c>
    </row>
    <row r="73" spans="1:17" s="17" customFormat="1" ht="13.35" customHeight="1" x14ac:dyDescent="0.25">
      <c r="A73" s="54">
        <v>201.77794943517011</v>
      </c>
      <c r="B73" s="54">
        <v>10.893472619999999</v>
      </c>
      <c r="C73" s="54">
        <v>695.33743090227347</v>
      </c>
      <c r="D73" s="54">
        <v>465.57197292709293</v>
      </c>
      <c r="E73" s="54">
        <v>1373.5808258845366</v>
      </c>
      <c r="F73" s="54">
        <v>2715.821753672441</v>
      </c>
      <c r="G73" s="54">
        <f t="shared" si="5"/>
        <v>4089.4025795569778</v>
      </c>
      <c r="H73" s="42"/>
      <c r="I73" s="35" t="s">
        <v>46</v>
      </c>
      <c r="J73" s="58" t="s">
        <v>134</v>
      </c>
      <c r="K73" s="54">
        <f t="shared" si="3"/>
        <v>4089.4025795569773</v>
      </c>
      <c r="L73" s="54">
        <v>958.89651559956894</v>
      </c>
      <c r="M73" s="54">
        <v>3130.5060639574085</v>
      </c>
      <c r="N73" s="54">
        <v>0</v>
      </c>
      <c r="O73" s="54">
        <v>3130.5060639574085</v>
      </c>
      <c r="P73" s="54">
        <v>0</v>
      </c>
      <c r="Q73" s="54">
        <v>0</v>
      </c>
    </row>
    <row r="74" spans="1:17" s="17" customFormat="1" ht="13.35" customHeight="1" x14ac:dyDescent="0.25">
      <c r="A74" s="54">
        <v>0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5"/>
        <v>0</v>
      </c>
      <c r="H74" s="42"/>
      <c r="I74" s="35" t="s">
        <v>47</v>
      </c>
      <c r="J74" s="58" t="s">
        <v>135</v>
      </c>
      <c r="K74" s="54">
        <f t="shared" si="3"/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</row>
    <row r="75" spans="1:17" s="17" customFormat="1" ht="13.35" customHeight="1" x14ac:dyDescent="0.25">
      <c r="A75" s="54">
        <v>0</v>
      </c>
      <c r="B75" s="54">
        <v>4.8318633588874063</v>
      </c>
      <c r="C75" s="54">
        <v>0</v>
      </c>
      <c r="D75" s="54">
        <v>0</v>
      </c>
      <c r="E75" s="54">
        <v>4.8318633588874063</v>
      </c>
      <c r="F75" s="54">
        <v>119.91266271158635</v>
      </c>
      <c r="G75" s="54">
        <f t="shared" si="5"/>
        <v>124.74452607047375</v>
      </c>
      <c r="H75" s="42"/>
      <c r="I75" s="35" t="s">
        <v>48</v>
      </c>
      <c r="J75" s="58" t="s">
        <v>136</v>
      </c>
      <c r="K75" s="54">
        <f t="shared" si="3"/>
        <v>124.74452607047375</v>
      </c>
      <c r="L75" s="54">
        <v>4.8318633588874063</v>
      </c>
      <c r="M75" s="54">
        <v>119.91266271158635</v>
      </c>
      <c r="N75" s="54">
        <v>0</v>
      </c>
      <c r="O75" s="54">
        <v>0</v>
      </c>
      <c r="P75" s="54">
        <v>119.91266271158635</v>
      </c>
      <c r="Q75" s="54">
        <v>0</v>
      </c>
    </row>
    <row r="76" spans="1:17" s="20" customFormat="1" ht="13.35" customHeight="1" x14ac:dyDescent="0.25">
      <c r="A76" s="54">
        <v>458.4897542518674</v>
      </c>
      <c r="B76" s="54">
        <v>22.229996004511879</v>
      </c>
      <c r="C76" s="54">
        <v>0</v>
      </c>
      <c r="D76" s="54">
        <v>184.53700616747852</v>
      </c>
      <c r="E76" s="54">
        <v>665.25675642385784</v>
      </c>
      <c r="F76" s="54">
        <v>108.50135209668606</v>
      </c>
      <c r="G76" s="54">
        <f t="shared" si="5"/>
        <v>773.75810852054394</v>
      </c>
      <c r="H76" s="42"/>
      <c r="I76" s="35" t="s">
        <v>49</v>
      </c>
      <c r="J76" s="58" t="s">
        <v>137</v>
      </c>
      <c r="K76" s="54">
        <f t="shared" si="3"/>
        <v>773.75810852054383</v>
      </c>
      <c r="L76" s="54">
        <v>135.45697799999999</v>
      </c>
      <c r="M76" s="54">
        <v>638.30113052054389</v>
      </c>
      <c r="N76" s="54">
        <v>81.821947313351359</v>
      </c>
      <c r="O76" s="54">
        <v>37.79725480985104</v>
      </c>
      <c r="P76" s="54">
        <v>425.71758152500564</v>
      </c>
      <c r="Q76" s="54">
        <v>92.964346872335824</v>
      </c>
    </row>
    <row r="77" spans="1:17" s="20" customFormat="1" ht="13.35" customHeight="1" x14ac:dyDescent="0.25">
      <c r="A77" s="54">
        <v>0</v>
      </c>
      <c r="B77" s="54">
        <v>0</v>
      </c>
      <c r="C77" s="54">
        <v>0</v>
      </c>
      <c r="D77" s="54">
        <v>0</v>
      </c>
      <c r="E77" s="54">
        <v>0</v>
      </c>
      <c r="F77" s="54">
        <v>180.221305</v>
      </c>
      <c r="G77" s="54">
        <f t="shared" si="5"/>
        <v>180.221305</v>
      </c>
      <c r="H77" s="42"/>
      <c r="I77" s="38" t="s">
        <v>171</v>
      </c>
      <c r="J77" s="38" t="s">
        <v>172</v>
      </c>
      <c r="K77" s="54">
        <f t="shared" si="3"/>
        <v>180.221305</v>
      </c>
      <c r="L77" s="54">
        <v>0</v>
      </c>
      <c r="M77" s="54">
        <v>180.221305</v>
      </c>
      <c r="N77" s="54">
        <v>0</v>
      </c>
      <c r="O77" s="54">
        <v>0</v>
      </c>
      <c r="P77" s="54">
        <v>180.221305</v>
      </c>
      <c r="Q77" s="54">
        <v>0</v>
      </c>
    </row>
    <row r="78" spans="1:17" s="17" customFormat="1" ht="13.35" customHeight="1" x14ac:dyDescent="0.25">
      <c r="A78" s="54"/>
      <c r="B78" s="54"/>
      <c r="C78" s="54"/>
      <c r="D78" s="54"/>
      <c r="E78" s="54"/>
      <c r="F78" s="54"/>
      <c r="G78" s="54"/>
      <c r="H78" s="42"/>
      <c r="I78" s="33" t="s">
        <v>185</v>
      </c>
      <c r="J78" s="56" t="s">
        <v>138</v>
      </c>
      <c r="K78" s="54">
        <f t="shared" si="3"/>
        <v>21371.357470413604</v>
      </c>
      <c r="L78" s="54">
        <v>0</v>
      </c>
      <c r="M78" s="54">
        <v>21371.357470413604</v>
      </c>
      <c r="N78" s="54">
        <v>2371.761933152869</v>
      </c>
      <c r="O78" s="54">
        <v>920.85786783471588</v>
      </c>
      <c r="P78" s="54">
        <v>6023.8284532197295</v>
      </c>
      <c r="Q78" s="54">
        <v>12054.909216206299</v>
      </c>
    </row>
    <row r="79" spans="1:17" s="17" customFormat="1" ht="13.35" customHeight="1" x14ac:dyDescent="0.25">
      <c r="A79" s="54"/>
      <c r="B79" s="54"/>
      <c r="C79" s="54"/>
      <c r="D79" s="54"/>
      <c r="E79" s="54"/>
      <c r="F79" s="54"/>
      <c r="G79" s="54"/>
      <c r="H79" s="42"/>
      <c r="I79" s="33" t="s">
        <v>50</v>
      </c>
      <c r="J79" s="56" t="s">
        <v>139</v>
      </c>
      <c r="K79" s="54">
        <f t="shared" si="3"/>
        <v>18333.489255569242</v>
      </c>
      <c r="L79" s="54">
        <v>0</v>
      </c>
      <c r="M79" s="54">
        <v>18333.489255569242</v>
      </c>
      <c r="N79" s="54">
        <v>906.5146807541264</v>
      </c>
      <c r="O79" s="54">
        <v>536.13951206288709</v>
      </c>
      <c r="P79" s="54">
        <v>5531.9488907280029</v>
      </c>
      <c r="Q79" s="54">
        <v>11358.886172024237</v>
      </c>
    </row>
    <row r="80" spans="1:17" s="20" customFormat="1" ht="13.35" customHeight="1" x14ac:dyDescent="0.25">
      <c r="A80" s="55"/>
      <c r="B80" s="55"/>
      <c r="C80" s="55"/>
      <c r="D80" s="55"/>
      <c r="E80" s="55"/>
      <c r="F80" s="55"/>
      <c r="G80" s="55"/>
      <c r="H80" s="39" t="s">
        <v>140</v>
      </c>
      <c r="I80" s="44"/>
      <c r="J80" s="62"/>
      <c r="K80" s="55"/>
      <c r="L80" s="55"/>
      <c r="M80" s="55"/>
      <c r="N80" s="55"/>
      <c r="O80" s="55"/>
      <c r="P80" s="55"/>
      <c r="Q80" s="55"/>
    </row>
    <row r="81" spans="1:17" s="20" customFormat="1" ht="13.35" customHeight="1" x14ac:dyDescent="0.25">
      <c r="A81" s="55"/>
      <c r="B81" s="55"/>
      <c r="C81" s="55"/>
      <c r="D81" s="55"/>
      <c r="E81" s="55"/>
      <c r="F81" s="55"/>
      <c r="G81" s="55"/>
      <c r="H81" s="41" t="s">
        <v>141</v>
      </c>
      <c r="I81" s="44"/>
      <c r="J81" s="62"/>
      <c r="K81" s="55"/>
      <c r="L81" s="55"/>
      <c r="M81" s="55"/>
      <c r="N81" s="55"/>
      <c r="O81" s="55"/>
      <c r="P81" s="55"/>
      <c r="Q81" s="55"/>
    </row>
    <row r="82" spans="1:17" s="18" customFormat="1" ht="13.35" customHeight="1" x14ac:dyDescent="0.25">
      <c r="A82" s="54">
        <v>12054.909216206299</v>
      </c>
      <c r="B82" s="54">
        <v>6023.8284532197295</v>
      </c>
      <c r="C82" s="54">
        <v>920.85786783471588</v>
      </c>
      <c r="D82" s="54">
        <v>2371.761933152869</v>
      </c>
      <c r="E82" s="54">
        <v>21371.357470413604</v>
      </c>
      <c r="F82" s="54">
        <v>0</v>
      </c>
      <c r="G82" s="54">
        <f t="shared" ref="G82:G83" si="6">E82+F82</f>
        <v>21371.357470413604</v>
      </c>
      <c r="H82" s="42"/>
      <c r="I82" s="33" t="s">
        <v>185</v>
      </c>
      <c r="J82" s="56" t="s">
        <v>138</v>
      </c>
      <c r="K82" s="54"/>
      <c r="L82" s="54"/>
      <c r="M82" s="54"/>
      <c r="N82" s="54"/>
      <c r="O82" s="54"/>
      <c r="P82" s="54"/>
      <c r="Q82" s="54"/>
    </row>
    <row r="83" spans="1:17" s="17" customFormat="1" ht="13.35" customHeight="1" x14ac:dyDescent="0.25">
      <c r="A83" s="54">
        <v>11358.886172024237</v>
      </c>
      <c r="B83" s="54">
        <v>5531.9488907280029</v>
      </c>
      <c r="C83" s="54">
        <v>536.13951206288709</v>
      </c>
      <c r="D83" s="54">
        <v>906.5146807541264</v>
      </c>
      <c r="E83" s="54">
        <v>18333.489255569242</v>
      </c>
      <c r="F83" s="54">
        <v>0</v>
      </c>
      <c r="G83" s="54">
        <f t="shared" si="6"/>
        <v>18333.489255569242</v>
      </c>
      <c r="H83" s="42"/>
      <c r="I83" s="33" t="s">
        <v>50</v>
      </c>
      <c r="J83" s="56" t="s">
        <v>139</v>
      </c>
      <c r="K83" s="54"/>
      <c r="L83" s="54"/>
      <c r="M83" s="54"/>
      <c r="N83" s="54"/>
      <c r="O83" s="54"/>
      <c r="P83" s="54"/>
      <c r="Q83" s="54"/>
    </row>
    <row r="84" spans="1:17" s="17" customFormat="1" ht="13.35" customHeight="1" x14ac:dyDescent="0.25">
      <c r="A84" s="54"/>
      <c r="B84" s="54"/>
      <c r="C84" s="54"/>
      <c r="D84" s="54"/>
      <c r="E84" s="54"/>
      <c r="F84" s="54"/>
      <c r="G84" s="54"/>
      <c r="H84" s="43"/>
      <c r="I84" s="33" t="s">
        <v>51</v>
      </c>
      <c r="J84" s="56" t="s">
        <v>142</v>
      </c>
      <c r="K84" s="54">
        <f t="shared" si="3"/>
        <v>14390.856963738381</v>
      </c>
      <c r="L84" s="54">
        <v>0</v>
      </c>
      <c r="M84" s="54">
        <v>14390.856963738381</v>
      </c>
      <c r="N84" s="54">
        <v>0</v>
      </c>
      <c r="O84" s="54">
        <v>0</v>
      </c>
      <c r="P84" s="54">
        <v>3990.7285988923245</v>
      </c>
      <c r="Q84" s="54">
        <v>10400.128364846056</v>
      </c>
    </row>
    <row r="85" spans="1:17" s="18" customFormat="1" ht="13.35" customHeight="1" x14ac:dyDescent="0.25">
      <c r="A85" s="54"/>
      <c r="B85" s="54"/>
      <c r="C85" s="54"/>
      <c r="D85" s="54"/>
      <c r="E85" s="54"/>
      <c r="F85" s="54"/>
      <c r="G85" s="54"/>
      <c r="H85" s="42"/>
      <c r="I85" s="35" t="s">
        <v>52</v>
      </c>
      <c r="J85" s="58" t="s">
        <v>143</v>
      </c>
      <c r="K85" s="54">
        <f t="shared" si="3"/>
        <v>12651.597505820626</v>
      </c>
      <c r="L85" s="54">
        <v>0</v>
      </c>
      <c r="M85" s="54">
        <v>12651.597505820626</v>
      </c>
      <c r="N85" s="54">
        <v>0</v>
      </c>
      <c r="O85" s="54">
        <v>0</v>
      </c>
      <c r="P85" s="54">
        <v>2251.4691409745683</v>
      </c>
      <c r="Q85" s="54">
        <v>10400.128364846056</v>
      </c>
    </row>
    <row r="86" spans="1:17" s="20" customFormat="1" ht="13.35" customHeight="1" x14ac:dyDescent="0.25">
      <c r="A86" s="54"/>
      <c r="B86" s="54"/>
      <c r="C86" s="54"/>
      <c r="D86" s="54"/>
      <c r="E86" s="54"/>
      <c r="F86" s="54"/>
      <c r="G86" s="54"/>
      <c r="H86" s="42"/>
      <c r="I86" s="35" t="s">
        <v>53</v>
      </c>
      <c r="J86" s="58" t="s">
        <v>144</v>
      </c>
      <c r="K86" s="54">
        <f t="shared" si="3"/>
        <v>1739.2594579177567</v>
      </c>
      <c r="L86" s="54">
        <v>0</v>
      </c>
      <c r="M86" s="54">
        <v>1739.2594579177567</v>
      </c>
      <c r="N86" s="54">
        <v>0</v>
      </c>
      <c r="O86" s="54">
        <v>0</v>
      </c>
      <c r="P86" s="54">
        <v>1739.2594579177567</v>
      </c>
      <c r="Q86" s="54">
        <v>0</v>
      </c>
    </row>
    <row r="87" spans="1:17" s="20" customFormat="1" ht="27.6" customHeight="1" x14ac:dyDescent="0.25">
      <c r="A87" s="54">
        <v>-33.100983118315362</v>
      </c>
      <c r="B87" s="54">
        <v>0</v>
      </c>
      <c r="C87" s="54">
        <v>0</v>
      </c>
      <c r="D87" s="54">
        <v>0</v>
      </c>
      <c r="E87" s="54">
        <v>-33.100983118315362</v>
      </c>
      <c r="F87" s="54">
        <v>17.179822000000001</v>
      </c>
      <c r="G87" s="54">
        <f t="shared" ref="G87" si="7">E87+F87</f>
        <v>-15.921161118315361</v>
      </c>
      <c r="H87" s="43"/>
      <c r="I87" s="33" t="s">
        <v>54</v>
      </c>
      <c r="J87" s="56" t="s">
        <v>145</v>
      </c>
      <c r="K87" s="54">
        <f t="shared" si="3"/>
        <v>-15.921161118315368</v>
      </c>
      <c r="L87" s="54">
        <v>0</v>
      </c>
      <c r="M87" s="54">
        <v>-15.921161118315368</v>
      </c>
      <c r="N87" s="54">
        <v>22.616190175678319</v>
      </c>
      <c r="O87" s="54">
        <v>-41.307624194460516</v>
      </c>
      <c r="P87" s="54">
        <v>0</v>
      </c>
      <c r="Q87" s="54">
        <v>2.7702729004668334</v>
      </c>
    </row>
    <row r="88" spans="1:17" s="20" customFormat="1" ht="13.35" customHeight="1" x14ac:dyDescent="0.25">
      <c r="A88" s="54"/>
      <c r="B88" s="54"/>
      <c r="C88" s="54"/>
      <c r="D88" s="54"/>
      <c r="E88" s="54"/>
      <c r="F88" s="54"/>
      <c r="G88" s="54"/>
      <c r="H88" s="42"/>
      <c r="I88" s="33" t="s">
        <v>186</v>
      </c>
      <c r="J88" s="56" t="s">
        <v>146</v>
      </c>
      <c r="K88" s="54">
        <f t="shared" si="3"/>
        <v>6963.3206846752391</v>
      </c>
      <c r="L88" s="54">
        <v>0</v>
      </c>
      <c r="M88" s="54">
        <v>6963.3206846752391</v>
      </c>
      <c r="N88" s="54">
        <v>2349.1457429771899</v>
      </c>
      <c r="O88" s="54">
        <v>962.1654920291777</v>
      </c>
      <c r="P88" s="54">
        <v>2033.0998543274036</v>
      </c>
      <c r="Q88" s="54">
        <v>1618.9095953414583</v>
      </c>
    </row>
    <row r="89" spans="1:17" s="17" customFormat="1" ht="13.35" customHeight="1" x14ac:dyDescent="0.25">
      <c r="A89" s="54"/>
      <c r="B89" s="54"/>
      <c r="C89" s="54"/>
      <c r="D89" s="54"/>
      <c r="E89" s="54"/>
      <c r="F89" s="54"/>
      <c r="G89" s="54"/>
      <c r="H89" s="42"/>
      <c r="I89" s="33" t="s">
        <v>55</v>
      </c>
      <c r="J89" s="56" t="s">
        <v>147</v>
      </c>
      <c r="K89" s="54">
        <f t="shared" si="3"/>
        <v>3925.4524698308783</v>
      </c>
      <c r="L89" s="54">
        <v>0</v>
      </c>
      <c r="M89" s="54">
        <v>3925.4524698308783</v>
      </c>
      <c r="N89" s="54">
        <v>883.89849057844731</v>
      </c>
      <c r="O89" s="54">
        <v>577.44713625734892</v>
      </c>
      <c r="P89" s="54">
        <v>1541.220291835677</v>
      </c>
      <c r="Q89" s="54">
        <v>922.88655115939537</v>
      </c>
    </row>
    <row r="90" spans="1:17" s="17" customFormat="1" ht="13.35" customHeight="1" x14ac:dyDescent="0.25">
      <c r="A90" s="54"/>
      <c r="B90" s="54"/>
      <c r="C90" s="54"/>
      <c r="D90" s="54"/>
      <c r="E90" s="54"/>
      <c r="F90" s="54"/>
      <c r="G90" s="54"/>
      <c r="H90" s="42"/>
      <c r="I90" s="33" t="s">
        <v>56</v>
      </c>
      <c r="J90" s="56" t="s">
        <v>164</v>
      </c>
      <c r="K90" s="54">
        <f t="shared" si="3"/>
        <v>-1854.0886021699162</v>
      </c>
      <c r="L90" s="54">
        <v>-1854.0886021699162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</row>
    <row r="91" spans="1:17" s="17" customFormat="1" ht="13.35" customHeight="1" x14ac:dyDescent="0.25">
      <c r="A91" s="55"/>
      <c r="B91" s="55"/>
      <c r="C91" s="55"/>
      <c r="D91" s="55"/>
      <c r="E91" s="55"/>
      <c r="F91" s="55"/>
      <c r="G91" s="55"/>
      <c r="H91" s="39" t="s">
        <v>148</v>
      </c>
      <c r="I91" s="44"/>
      <c r="J91" s="62"/>
      <c r="K91" s="55"/>
      <c r="L91" s="55"/>
      <c r="M91" s="55"/>
      <c r="N91" s="55"/>
      <c r="O91" s="55"/>
      <c r="P91" s="55"/>
      <c r="Q91" s="55"/>
    </row>
    <row r="92" spans="1:17" s="20" customFormat="1" ht="13.35" customHeight="1" x14ac:dyDescent="0.25">
      <c r="A92" s="55"/>
      <c r="B92" s="55"/>
      <c r="C92" s="55"/>
      <c r="D92" s="55"/>
      <c r="E92" s="55"/>
      <c r="F92" s="55"/>
      <c r="G92" s="55"/>
      <c r="H92" s="41" t="s">
        <v>149</v>
      </c>
      <c r="I92" s="44"/>
      <c r="J92" s="62"/>
      <c r="K92" s="55"/>
      <c r="L92" s="55"/>
      <c r="M92" s="55"/>
      <c r="N92" s="55"/>
      <c r="O92" s="55"/>
      <c r="P92" s="55"/>
      <c r="Q92" s="55"/>
    </row>
    <row r="93" spans="1:17" s="20" customFormat="1" ht="13.35" customHeight="1" x14ac:dyDescent="0.25">
      <c r="A93" s="55"/>
      <c r="B93" s="55"/>
      <c r="C93" s="55"/>
      <c r="D93" s="55"/>
      <c r="E93" s="55"/>
      <c r="F93" s="55"/>
      <c r="G93" s="55"/>
      <c r="H93" s="41" t="s">
        <v>150</v>
      </c>
      <c r="I93" s="48"/>
      <c r="J93" s="44"/>
      <c r="K93" s="55"/>
      <c r="L93" s="55"/>
      <c r="M93" s="55"/>
      <c r="N93" s="55"/>
      <c r="O93" s="55"/>
      <c r="P93" s="55"/>
      <c r="Q93" s="55"/>
    </row>
    <row r="94" spans="1:17" s="20" customFormat="1" ht="13.35" customHeight="1" x14ac:dyDescent="0.25">
      <c r="A94" s="54">
        <v>922.88655115939537</v>
      </c>
      <c r="B94" s="54">
        <v>1541.220291835677</v>
      </c>
      <c r="C94" s="54">
        <v>577.44713625734892</v>
      </c>
      <c r="D94" s="54">
        <v>883.89849057844731</v>
      </c>
      <c r="E94" s="54">
        <v>3925.4524698308783</v>
      </c>
      <c r="F94" s="54">
        <v>0</v>
      </c>
      <c r="G94" s="54">
        <f t="shared" ref="G94:G99" si="8">E94+F94</f>
        <v>3925.4524698308783</v>
      </c>
      <c r="H94" s="42"/>
      <c r="I94" s="33" t="s">
        <v>55</v>
      </c>
      <c r="J94" s="56" t="s">
        <v>147</v>
      </c>
      <c r="K94" s="54"/>
      <c r="L94" s="54"/>
      <c r="M94" s="54"/>
      <c r="N94" s="54"/>
      <c r="O94" s="54"/>
      <c r="P94" s="54"/>
      <c r="Q94" s="54"/>
    </row>
    <row r="95" spans="1:17" s="18" customFormat="1" ht="13.35" customHeight="1" x14ac:dyDescent="0.25">
      <c r="A95" s="54">
        <v>0</v>
      </c>
      <c r="B95" s="54">
        <v>0</v>
      </c>
      <c r="C95" s="54">
        <v>0</v>
      </c>
      <c r="D95" s="54">
        <v>0</v>
      </c>
      <c r="E95" s="54">
        <v>0</v>
      </c>
      <c r="F95" s="54">
        <v>-1854.0886021699162</v>
      </c>
      <c r="G95" s="54">
        <f t="shared" si="8"/>
        <v>-1854.0886021699162</v>
      </c>
      <c r="H95" s="42"/>
      <c r="I95" s="33" t="s">
        <v>56</v>
      </c>
      <c r="J95" s="56" t="s">
        <v>164</v>
      </c>
      <c r="K95" s="54"/>
      <c r="L95" s="54"/>
      <c r="M95" s="54"/>
      <c r="N95" s="54"/>
      <c r="O95" s="54"/>
      <c r="P95" s="54"/>
      <c r="Q95" s="54"/>
    </row>
    <row r="96" spans="1:17" s="17" customFormat="1" ht="13.35" customHeight="1" x14ac:dyDescent="0.25">
      <c r="A96" s="54">
        <v>73.809795864079248</v>
      </c>
      <c r="B96" s="54">
        <v>58.166400129999992</v>
      </c>
      <c r="C96" s="54">
        <v>67.010066440600013</v>
      </c>
      <c r="D96" s="54">
        <v>128.73036617975234</v>
      </c>
      <c r="E96" s="54">
        <v>327.71662861443161</v>
      </c>
      <c r="F96" s="54">
        <v>137.1346524038434</v>
      </c>
      <c r="G96" s="54">
        <f t="shared" si="8"/>
        <v>464.85128101827502</v>
      </c>
      <c r="H96" s="43"/>
      <c r="I96" s="33" t="s">
        <v>57</v>
      </c>
      <c r="J96" s="56" t="s">
        <v>151</v>
      </c>
      <c r="K96" s="54">
        <f t="shared" ref="K96:K109" si="9">L96+M96</f>
        <v>464.85128101827502</v>
      </c>
      <c r="L96" s="54">
        <v>87.489753440599998</v>
      </c>
      <c r="M96" s="54">
        <v>377.36152757767502</v>
      </c>
      <c r="N96" s="54">
        <v>0.27624659000000357</v>
      </c>
      <c r="O96" s="54">
        <v>61.252003607659375</v>
      </c>
      <c r="P96" s="54">
        <v>272.6715963352143</v>
      </c>
      <c r="Q96" s="54">
        <v>43.161681044801355</v>
      </c>
    </row>
    <row r="97" spans="1:17" s="17" customFormat="1" ht="13.35" customHeight="1" x14ac:dyDescent="0.25">
      <c r="A97" s="54">
        <v>0</v>
      </c>
      <c r="B97" s="54">
        <v>32.396038029999993</v>
      </c>
      <c r="C97" s="54">
        <v>0</v>
      </c>
      <c r="D97" s="54">
        <v>0</v>
      </c>
      <c r="E97" s="54">
        <v>32.396038029999993</v>
      </c>
      <c r="F97" s="54">
        <v>0</v>
      </c>
      <c r="G97" s="54">
        <f t="shared" si="8"/>
        <v>32.396038029999993</v>
      </c>
      <c r="H97" s="42"/>
      <c r="I97" s="35" t="s">
        <v>58</v>
      </c>
      <c r="J97" s="58" t="s">
        <v>152</v>
      </c>
      <c r="K97" s="54">
        <f t="shared" si="9"/>
        <v>32.727355029999991</v>
      </c>
      <c r="L97" s="54">
        <v>0</v>
      </c>
      <c r="M97" s="54">
        <v>32.727355029999991</v>
      </c>
      <c r="N97" s="54">
        <v>0</v>
      </c>
      <c r="O97" s="54">
        <v>0</v>
      </c>
      <c r="P97" s="54">
        <v>0</v>
      </c>
      <c r="Q97" s="54">
        <v>32.727355029999991</v>
      </c>
    </row>
    <row r="98" spans="1:17" s="17" customFormat="1" ht="13.35" customHeight="1" x14ac:dyDescent="0.25">
      <c r="A98" s="54">
        <v>60.350224747567815</v>
      </c>
      <c r="B98" s="54">
        <v>20.479686999999991</v>
      </c>
      <c r="C98" s="54">
        <v>0</v>
      </c>
      <c r="D98" s="54">
        <v>128.16103614450591</v>
      </c>
      <c r="E98" s="54">
        <v>208.99094789207376</v>
      </c>
      <c r="F98" s="54">
        <v>75.55133179618403</v>
      </c>
      <c r="G98" s="54">
        <f t="shared" si="8"/>
        <v>284.54227968825779</v>
      </c>
      <c r="H98" s="42"/>
      <c r="I98" s="35" t="s">
        <v>59</v>
      </c>
      <c r="J98" s="58" t="s">
        <v>153</v>
      </c>
      <c r="K98" s="54">
        <f t="shared" si="9"/>
        <v>284.54227968825785</v>
      </c>
      <c r="L98" s="54">
        <v>20.479686999999991</v>
      </c>
      <c r="M98" s="54">
        <v>264.06259268825784</v>
      </c>
      <c r="N98" s="54">
        <v>0</v>
      </c>
      <c r="O98" s="54">
        <v>0</v>
      </c>
      <c r="P98" s="54">
        <v>264.06259268825784</v>
      </c>
      <c r="Q98" s="54">
        <v>0</v>
      </c>
    </row>
    <row r="99" spans="1:17" s="20" customFormat="1" ht="13.35" customHeight="1" x14ac:dyDescent="0.25">
      <c r="A99" s="54">
        <v>13.459571116511441</v>
      </c>
      <c r="B99" s="54">
        <v>5.290675100000005</v>
      </c>
      <c r="C99" s="54">
        <v>67.010066440600013</v>
      </c>
      <c r="D99" s="54">
        <v>0.56933003524643644</v>
      </c>
      <c r="E99" s="54">
        <v>86.329642692357879</v>
      </c>
      <c r="F99" s="54">
        <v>61.252003607659375</v>
      </c>
      <c r="G99" s="54">
        <f t="shared" si="8"/>
        <v>147.58164630001727</v>
      </c>
      <c r="H99" s="42"/>
      <c r="I99" s="35" t="s">
        <v>60</v>
      </c>
      <c r="J99" s="58" t="s">
        <v>154</v>
      </c>
      <c r="K99" s="54">
        <f t="shared" si="9"/>
        <v>147.58164630001727</v>
      </c>
      <c r="L99" s="54">
        <v>67.010066440600013</v>
      </c>
      <c r="M99" s="54">
        <v>80.571579859417255</v>
      </c>
      <c r="N99" s="54">
        <v>0.27624659000000357</v>
      </c>
      <c r="O99" s="54">
        <v>61.252003607659375</v>
      </c>
      <c r="P99" s="54">
        <v>8.6090036469565216</v>
      </c>
      <c r="Q99" s="54">
        <v>10.434326014801355</v>
      </c>
    </row>
    <row r="100" spans="1:17" s="17" customFormat="1" ht="29.4" customHeight="1" x14ac:dyDescent="0.25">
      <c r="A100" s="54"/>
      <c r="B100" s="54"/>
      <c r="C100" s="54"/>
      <c r="D100" s="54"/>
      <c r="E100" s="54"/>
      <c r="F100" s="54"/>
      <c r="G100" s="54"/>
      <c r="H100" s="42"/>
      <c r="I100" s="33" t="s">
        <v>61</v>
      </c>
      <c r="J100" s="56" t="s">
        <v>155</v>
      </c>
      <c r="K100" s="54">
        <f t="shared" si="9"/>
        <v>2071.3638676609648</v>
      </c>
      <c r="L100" s="54">
        <v>-1804.4437032066708</v>
      </c>
      <c r="M100" s="54">
        <v>3875.8075708676356</v>
      </c>
      <c r="N100" s="54">
        <v>1012.3526101681996</v>
      </c>
      <c r="O100" s="54">
        <v>583.2051990902853</v>
      </c>
      <c r="P100" s="54">
        <v>1326.7150956304636</v>
      </c>
      <c r="Q100" s="54">
        <v>953.5346659786735</v>
      </c>
    </row>
    <row r="101" spans="1:17" s="20" customFormat="1" ht="13.35" customHeight="1" x14ac:dyDescent="0.25">
      <c r="A101" s="55"/>
      <c r="B101" s="55"/>
      <c r="C101" s="55"/>
      <c r="D101" s="55"/>
      <c r="E101" s="55"/>
      <c r="F101" s="55"/>
      <c r="G101" s="55"/>
      <c r="H101" s="41" t="s">
        <v>156</v>
      </c>
      <c r="I101" s="44"/>
      <c r="J101" s="58"/>
      <c r="K101" s="55"/>
      <c r="L101" s="55"/>
      <c r="M101" s="55"/>
      <c r="N101" s="55"/>
      <c r="O101" s="55"/>
      <c r="P101" s="55"/>
      <c r="Q101" s="55"/>
    </row>
    <row r="102" spans="1:17" s="18" customFormat="1" ht="29.4" customHeight="1" x14ac:dyDescent="0.25">
      <c r="A102" s="54">
        <v>953.5346659786735</v>
      </c>
      <c r="B102" s="54">
        <v>1326.7150956304636</v>
      </c>
      <c r="C102" s="54">
        <v>583.2051990902853</v>
      </c>
      <c r="D102" s="54">
        <v>1012.3526101681996</v>
      </c>
      <c r="E102" s="54">
        <v>3875.8075708676356</v>
      </c>
      <c r="F102" s="54">
        <v>-1804.4437032066708</v>
      </c>
      <c r="G102" s="54">
        <f t="shared" ref="G102" si="10">E102+F102</f>
        <v>2071.3638676609648</v>
      </c>
      <c r="H102" s="42"/>
      <c r="I102" s="33" t="s">
        <v>61</v>
      </c>
      <c r="J102" s="56" t="s">
        <v>155</v>
      </c>
      <c r="K102" s="54"/>
      <c r="L102" s="54"/>
      <c r="M102" s="54"/>
      <c r="N102" s="54"/>
      <c r="O102" s="54"/>
      <c r="P102" s="54"/>
      <c r="Q102" s="54"/>
    </row>
    <row r="103" spans="1:17" s="17" customFormat="1" ht="13.35" customHeight="1" x14ac:dyDescent="0.25">
      <c r="A103" s="54"/>
      <c r="B103" s="54"/>
      <c r="C103" s="54"/>
      <c r="D103" s="54"/>
      <c r="E103" s="54"/>
      <c r="F103" s="54"/>
      <c r="G103" s="54"/>
      <c r="H103" s="43"/>
      <c r="I103" s="33" t="s">
        <v>62</v>
      </c>
      <c r="J103" s="56" t="s">
        <v>158</v>
      </c>
      <c r="K103" s="54">
        <f t="shared" si="9"/>
        <v>5109.2320825053393</v>
      </c>
      <c r="L103" s="54">
        <v>0</v>
      </c>
      <c r="M103" s="54">
        <v>5109.2320825053393</v>
      </c>
      <c r="N103" s="54">
        <v>2522.8355800362433</v>
      </c>
      <c r="O103" s="54">
        <v>361.004190755656</v>
      </c>
      <c r="P103" s="54">
        <v>1282.8300677211696</v>
      </c>
      <c r="Q103" s="54">
        <v>942.56224399226926</v>
      </c>
    </row>
    <row r="104" spans="1:17" s="17" customFormat="1" ht="13.35" customHeight="1" x14ac:dyDescent="0.25">
      <c r="A104" s="54"/>
      <c r="B104" s="54"/>
      <c r="C104" s="54"/>
      <c r="D104" s="54"/>
      <c r="E104" s="54"/>
      <c r="F104" s="54"/>
      <c r="G104" s="54"/>
      <c r="H104" s="42"/>
      <c r="I104" s="35" t="s">
        <v>63</v>
      </c>
      <c r="J104" s="58" t="s">
        <v>157</v>
      </c>
      <c r="K104" s="54">
        <f t="shared" si="9"/>
        <v>5328.0337237437079</v>
      </c>
      <c r="L104" s="54">
        <v>0</v>
      </c>
      <c r="M104" s="54">
        <v>5328.0337237437079</v>
      </c>
      <c r="N104" s="54">
        <v>2561.5174700539078</v>
      </c>
      <c r="O104" s="54">
        <v>546.15159166004912</v>
      </c>
      <c r="P104" s="54">
        <v>1282.6454366795192</v>
      </c>
      <c r="Q104" s="54">
        <v>937.71922535023043</v>
      </c>
    </row>
    <row r="105" spans="1:17" s="17" customFormat="1" ht="13.35" customHeight="1" x14ac:dyDescent="0.25">
      <c r="A105" s="54"/>
      <c r="B105" s="54"/>
      <c r="C105" s="54"/>
      <c r="D105" s="54"/>
      <c r="E105" s="54"/>
      <c r="F105" s="54"/>
      <c r="G105" s="54"/>
      <c r="H105" s="42"/>
      <c r="I105" s="35" t="s">
        <v>64</v>
      </c>
      <c r="J105" s="58" t="s">
        <v>159</v>
      </c>
      <c r="K105" s="54">
        <f t="shared" si="9"/>
        <v>18.885947761632426</v>
      </c>
      <c r="L105" s="54">
        <v>0</v>
      </c>
      <c r="M105" s="54">
        <v>18.885947761632426</v>
      </c>
      <c r="N105" s="54">
        <v>16.452826350470172</v>
      </c>
      <c r="O105" s="54">
        <v>1.5185066000353336E-2</v>
      </c>
      <c r="P105" s="54">
        <v>-1.5162479583494268</v>
      </c>
      <c r="Q105" s="54">
        <v>3.9341843035113282</v>
      </c>
    </row>
    <row r="106" spans="1:17" s="18" customFormat="1" ht="13.35" customHeight="1" x14ac:dyDescent="0.25">
      <c r="A106" s="54"/>
      <c r="B106" s="54"/>
      <c r="C106" s="54"/>
      <c r="D106" s="54"/>
      <c r="E106" s="54"/>
      <c r="F106" s="54"/>
      <c r="G106" s="54"/>
      <c r="H106" s="42"/>
      <c r="I106" s="35" t="s">
        <v>65</v>
      </c>
      <c r="J106" s="58" t="s">
        <v>160</v>
      </c>
      <c r="K106" s="54">
        <f t="shared" si="9"/>
        <v>-237.68758899999995</v>
      </c>
      <c r="L106" s="54">
        <v>0</v>
      </c>
      <c r="M106" s="54">
        <v>-237.68758899999995</v>
      </c>
      <c r="N106" s="54">
        <v>-55.134716368134356</v>
      </c>
      <c r="O106" s="54">
        <v>-185.16258597039337</v>
      </c>
      <c r="P106" s="54">
        <v>1.7008789999999996</v>
      </c>
      <c r="Q106" s="54">
        <v>0.90883433852768658</v>
      </c>
    </row>
    <row r="107" spans="1:17" s="18" customFormat="1" ht="13.35" customHeight="1" x14ac:dyDescent="0.25">
      <c r="A107" s="54"/>
      <c r="B107" s="54"/>
      <c r="C107" s="54"/>
      <c r="D107" s="54"/>
      <c r="E107" s="54"/>
      <c r="F107" s="54"/>
      <c r="G107" s="54"/>
      <c r="H107" s="43"/>
      <c r="I107" s="49" t="s">
        <v>173</v>
      </c>
      <c r="J107" s="49" t="s">
        <v>187</v>
      </c>
      <c r="K107" s="54">
        <f t="shared" si="9"/>
        <v>3037.8682148443609</v>
      </c>
      <c r="L107" s="54">
        <v>0</v>
      </c>
      <c r="M107" s="54">
        <v>3037.8682148443609</v>
      </c>
      <c r="N107" s="54">
        <v>1465.2472523987426</v>
      </c>
      <c r="O107" s="54">
        <v>384.71835577182878</v>
      </c>
      <c r="P107" s="54">
        <v>491.87956249172657</v>
      </c>
      <c r="Q107" s="54">
        <v>696.0230441820629</v>
      </c>
    </row>
    <row r="108" spans="1:17" s="20" customFormat="1" ht="28.35" customHeight="1" x14ac:dyDescent="0.25">
      <c r="A108" s="54"/>
      <c r="B108" s="54"/>
      <c r="C108" s="54"/>
      <c r="D108" s="54"/>
      <c r="E108" s="54"/>
      <c r="F108" s="54"/>
      <c r="G108" s="54"/>
      <c r="H108" s="43"/>
      <c r="I108" s="49" t="s">
        <v>174</v>
      </c>
      <c r="J108" s="67" t="s">
        <v>175</v>
      </c>
      <c r="K108" s="54">
        <f t="shared" si="9"/>
        <v>0</v>
      </c>
      <c r="L108" s="54">
        <v>-100.15288195019433</v>
      </c>
      <c r="M108" s="54">
        <v>100.15288195019433</v>
      </c>
      <c r="N108" s="54">
        <v>45.064196986110481</v>
      </c>
      <c r="O108" s="54">
        <v>22.204254348672158</v>
      </c>
      <c r="P108" s="54">
        <v>2.6379383943809578</v>
      </c>
      <c r="Q108" s="54">
        <v>30.246492221030739</v>
      </c>
    </row>
    <row r="109" spans="1:17" ht="13.35" customHeight="1" x14ac:dyDescent="0.25">
      <c r="A109" s="52"/>
      <c r="B109" s="52"/>
      <c r="C109" s="52"/>
      <c r="D109" s="52"/>
      <c r="E109" s="52"/>
      <c r="F109" s="52"/>
      <c r="G109" s="52"/>
      <c r="H109" s="50"/>
      <c r="I109" s="51" t="s">
        <v>7</v>
      </c>
      <c r="J109" s="64" t="s">
        <v>161</v>
      </c>
      <c r="K109" s="52">
        <f t="shared" si="9"/>
        <v>0</v>
      </c>
      <c r="L109" s="52">
        <v>-1704.2908212564755</v>
      </c>
      <c r="M109" s="52">
        <v>1704.2908212564755</v>
      </c>
      <c r="N109" s="52">
        <v>-90.299914455410956</v>
      </c>
      <c r="O109" s="52">
        <v>584.71510975777721</v>
      </c>
      <c r="P109" s="52">
        <v>533.12665200664003</v>
      </c>
      <c r="Q109" s="52">
        <v>676.74897394743596</v>
      </c>
    </row>
    <row r="111" spans="1:17" ht="13.8" x14ac:dyDescent="0.25">
      <c r="A111" s="13" t="s">
        <v>67</v>
      </c>
      <c r="B111" s="13"/>
      <c r="C111" s="13"/>
      <c r="D111" s="13"/>
    </row>
  </sheetData>
  <mergeCells count="2">
    <mergeCell ref="A6:G6"/>
    <mergeCell ref="K6:Q6"/>
  </mergeCells>
  <printOptions horizontalCentered="1" verticalCentered="1"/>
  <pageMargins left="0.15748031496062992" right="0.15748031496062992" top="0.59055118110236227" bottom="0.9055118110236221" header="0.51181102362204722" footer="0.51181102362204722"/>
  <pageSetup paperSize="9" scale="49" fitToHeight="2" orientation="landscape" r:id="rId1"/>
  <headerFooter alignWithMargins="0">
    <oddFooter>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29</vt:i4>
      </vt:variant>
    </vt:vector>
  </HeadingPairs>
  <TitlesOfParts>
    <vt:vector size="59" baseType="lpstr">
      <vt:lpstr>Notice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'1995'!Print_Titles</vt:lpstr>
      <vt:lpstr>'1996'!Print_Titles</vt:lpstr>
      <vt:lpstr>'1997'!Print_Titles</vt:lpstr>
      <vt:lpstr>'1998'!Print_Titles</vt:lpstr>
      <vt:lpstr>'1999'!Print_Titles</vt:lpstr>
      <vt:lpstr>'2000'!Print_Titles</vt:lpstr>
      <vt:lpstr>'2001'!Print_Titles</vt:lpstr>
      <vt:lpstr>'2002'!Print_Titles</vt:lpstr>
      <vt:lpstr>'2003'!Print_Titles</vt:lpstr>
      <vt:lpstr>'2004'!Print_Titles</vt:lpstr>
      <vt:lpstr>'2005'!Print_Titles</vt:lpstr>
      <vt:lpstr>'2006'!Print_Titles</vt:lpstr>
      <vt:lpstr>'2007'!Print_Titles</vt:lpstr>
      <vt:lpstr>'2008'!Print_Titles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</vt:vector>
  </TitlesOfParts>
  <Company>BcL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BcL</dc:creator>
  <cp:lastModifiedBy>Ingber Roymans</cp:lastModifiedBy>
  <cp:lastPrinted>2011-05-17T11:21:49Z</cp:lastPrinted>
  <dcterms:created xsi:type="dcterms:W3CDTF">2011-05-09T08:23:34Z</dcterms:created>
  <dcterms:modified xsi:type="dcterms:W3CDTF">2025-01-07T08:31:19Z</dcterms:modified>
</cp:coreProperties>
</file>