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810" windowHeight="7995" tabRatio="525" activeTab="0"/>
  </bookViews>
  <sheets>
    <sheet name="Agrégats monétaires" sheetId="1" r:id="rId1"/>
  </sheets>
  <definedNames/>
  <calcPr fullCalcOnLoad="1"/>
</workbook>
</file>

<file path=xl/sharedStrings.xml><?xml version="1.0" encoding="utf-8"?>
<sst xmlns="http://schemas.openxmlformats.org/spreadsheetml/2006/main" count="108" uniqueCount="23">
  <si>
    <t>Source: BCL</t>
  </si>
  <si>
    <t xml:space="preserve"> </t>
  </si>
  <si>
    <t xml:space="preserve">  mars</t>
  </si>
  <si>
    <t xml:space="preserve">  juin</t>
  </si>
  <si>
    <t xml:space="preserve">  sep.</t>
  </si>
  <si>
    <t xml:space="preserve">  déc.</t>
  </si>
  <si>
    <t>(en millions de EUR; données brutes; encours en fin de période)</t>
  </si>
  <si>
    <t>dont: monnaie fiduciaire luxembourgeoise</t>
  </si>
  <si>
    <t>Monnaie scripturale</t>
  </si>
  <si>
    <t>Liquidités secondaires = quasi-monnaie</t>
  </si>
  <si>
    <t>à un mois au plus</t>
  </si>
  <si>
    <t>de un mois à un an au plus</t>
  </si>
  <si>
    <t>à vue</t>
  </si>
  <si>
    <t>à un an 
au plus</t>
  </si>
  <si>
    <t>Monnaie fiduciaire</t>
  </si>
  <si>
    <t>Comptes courants en francs</t>
  </si>
  <si>
    <t>Chèques postaux</t>
  </si>
  <si>
    <t>Liquidités primaires = stock monétaire</t>
  </si>
  <si>
    <t>Dépôts en comptes 
et bons de caisse</t>
  </si>
  <si>
    <t>Livrets d'épargne</t>
  </si>
  <si>
    <t>Monnaie et 
quasi-monnaie</t>
  </si>
  <si>
    <t>Tableau 2.2</t>
  </si>
  <si>
    <t>Eléments du passif des établissements de crédit luxembourgeois inclus dans les agrégats monétaires (1973 - 1990)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</si>
</sst>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\ \ \ @"/>
    <numFmt numFmtId="186" formatCode="#,##0\ \ "/>
    <numFmt numFmtId="187" formatCode="#,##0.0\ \ "/>
    <numFmt numFmtId="188" formatCode="#,##0.00\ 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85" fontId="6" fillId="0" borderId="13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186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6" fontId="6" fillId="0" borderId="12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vertical="top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75" zoomScaleNormal="75" zoomScalePageLayoutView="0" workbookViewId="0" topLeftCell="A1">
      <pane xSplit="1" ySplit="10" topLeftCell="B47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2" sqref="A2"/>
    </sheetView>
  </sheetViews>
  <sheetFormatPr defaultColWidth="9.140625" defaultRowHeight="12.75"/>
  <cols>
    <col min="1" max="1" width="12.7109375" style="4" customWidth="1"/>
    <col min="2" max="13" width="16.7109375" style="3" customWidth="1"/>
    <col min="14" max="14" width="12.7109375" style="4" customWidth="1"/>
    <col min="15" max="16384" width="9.140625" style="3" customWidth="1"/>
  </cols>
  <sheetData>
    <row r="1" spans="1:14" s="2" customFormat="1" ht="24.75" customHeight="1">
      <c r="A1" s="5" t="s">
        <v>21</v>
      </c>
      <c r="N1" s="5" t="s">
        <v>1</v>
      </c>
    </row>
    <row r="2" spans="1:14" s="2" customFormat="1" ht="24.75" customHeight="1">
      <c r="A2" s="34" t="s">
        <v>22</v>
      </c>
      <c r="N2" s="6" t="s">
        <v>1</v>
      </c>
    </row>
    <row r="3" spans="1:14" s="7" customFormat="1" ht="14.25">
      <c r="A3" s="7" t="s">
        <v>6</v>
      </c>
      <c r="N3" s="7" t="s">
        <v>1</v>
      </c>
    </row>
    <row r="4" s="14" customFormat="1" ht="14.25"/>
    <row r="5" spans="1:14" s="8" customFormat="1" ht="15">
      <c r="A5" s="8" t="s">
        <v>1</v>
      </c>
      <c r="N5" s="8" t="s">
        <v>1</v>
      </c>
    </row>
    <row r="6" spans="1:14" s="21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8" customFormat="1" ht="15">
      <c r="A7" s="21"/>
      <c r="B7" s="43" t="s">
        <v>17</v>
      </c>
      <c r="C7" s="44"/>
      <c r="D7" s="44"/>
      <c r="E7" s="44"/>
      <c r="F7" s="44"/>
      <c r="G7" s="45"/>
      <c r="H7" s="43" t="s">
        <v>9</v>
      </c>
      <c r="I7" s="44"/>
      <c r="J7" s="44"/>
      <c r="K7" s="44"/>
      <c r="L7" s="45"/>
      <c r="M7" s="35" t="s">
        <v>20</v>
      </c>
      <c r="N7" s="21"/>
    </row>
    <row r="8" spans="1:14" s="10" customFormat="1" ht="28.5" customHeight="1">
      <c r="A8" s="15"/>
      <c r="B8" s="38" t="s">
        <v>14</v>
      </c>
      <c r="C8" s="39"/>
      <c r="D8" s="38" t="s">
        <v>8</v>
      </c>
      <c r="E8" s="42"/>
      <c r="F8" s="39"/>
      <c r="G8" s="30"/>
      <c r="H8" s="40" t="s">
        <v>18</v>
      </c>
      <c r="I8" s="41"/>
      <c r="J8" s="40" t="s">
        <v>19</v>
      </c>
      <c r="K8" s="41"/>
      <c r="L8" s="28"/>
      <c r="M8" s="36"/>
      <c r="N8" s="15"/>
    </row>
    <row r="9" spans="1:14" s="10" customFormat="1" ht="57">
      <c r="A9" s="25"/>
      <c r="B9" s="27"/>
      <c r="C9" s="16" t="s">
        <v>7</v>
      </c>
      <c r="D9" s="16" t="s">
        <v>15</v>
      </c>
      <c r="E9" s="16" t="s">
        <v>16</v>
      </c>
      <c r="F9" s="27"/>
      <c r="G9" s="27"/>
      <c r="H9" s="27" t="s">
        <v>10</v>
      </c>
      <c r="I9" s="27" t="s">
        <v>11</v>
      </c>
      <c r="J9" s="27" t="s">
        <v>12</v>
      </c>
      <c r="K9" s="27" t="s">
        <v>13</v>
      </c>
      <c r="L9" s="27"/>
      <c r="M9" s="37"/>
      <c r="N9" s="25"/>
    </row>
    <row r="10" spans="1:14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s="10" customFormat="1" ht="14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1"/>
    </row>
    <row r="12" spans="1:14" s="10" customFormat="1" ht="14.25">
      <c r="A12" s="29">
        <v>1973</v>
      </c>
      <c r="B12" s="33">
        <v>208.23056080952108</v>
      </c>
      <c r="C12" s="33">
        <v>9.915740990929576</v>
      </c>
      <c r="D12" s="33">
        <v>294.9932944801549</v>
      </c>
      <c r="E12" s="33">
        <v>37.18402871598591</v>
      </c>
      <c r="F12" s="33">
        <f>D12+E12</f>
        <v>332.1773231961408</v>
      </c>
      <c r="G12" s="33">
        <f>B12+F12</f>
        <v>540.4078840056618</v>
      </c>
      <c r="H12" s="33">
        <v>52.05764020238027</v>
      </c>
      <c r="I12" s="33">
        <v>242.9356542777746</v>
      </c>
      <c r="J12" s="33">
        <v>411.5032511235774</v>
      </c>
      <c r="K12" s="33">
        <v>12.39467623866197</v>
      </c>
      <c r="L12" s="33">
        <f>H12+I12+J12+K12</f>
        <v>718.8912218423943</v>
      </c>
      <c r="M12" s="33">
        <f>G12+L12</f>
        <v>1259.2991058480561</v>
      </c>
      <c r="N12" s="32">
        <f>A12</f>
        <v>1973</v>
      </c>
    </row>
    <row r="13" spans="1:14" s="10" customFormat="1" ht="14.25">
      <c r="A13" s="29">
        <v>1974</v>
      </c>
      <c r="B13" s="33">
        <v>225.58310754364786</v>
      </c>
      <c r="C13" s="33">
        <v>10.907315090022534</v>
      </c>
      <c r="D13" s="33">
        <v>319.78264695747885</v>
      </c>
      <c r="E13" s="33">
        <v>37.18402871598591</v>
      </c>
      <c r="F13" s="33">
        <f aca="true" t="shared" si="0" ref="F13:F25">D13+E13</f>
        <v>356.96667567346475</v>
      </c>
      <c r="G13" s="33">
        <f aca="true" t="shared" si="1" ref="G13:G76">B13+F13</f>
        <v>582.5497832171126</v>
      </c>
      <c r="H13" s="33">
        <v>123.9467623866197</v>
      </c>
      <c r="I13" s="33">
        <v>379.27709290305626</v>
      </c>
      <c r="J13" s="33">
        <v>473.4766323168873</v>
      </c>
      <c r="K13" s="33">
        <v>22.310417229591547</v>
      </c>
      <c r="L13" s="33">
        <f aca="true" t="shared" si="2" ref="L13:L19">H13+I13+J13+K13</f>
        <v>999.0109048361547</v>
      </c>
      <c r="M13" s="33">
        <f aca="true" t="shared" si="3" ref="M13:M19">G13+L13</f>
        <v>1581.5606880532673</v>
      </c>
      <c r="N13" s="32">
        <f aca="true" t="shared" si="4" ref="N13:N25">A13</f>
        <v>1974</v>
      </c>
    </row>
    <row r="14" spans="1:14" s="10" customFormat="1" ht="14.25">
      <c r="A14" s="29">
        <v>1975</v>
      </c>
      <c r="B14" s="33">
        <v>252.85139526870418</v>
      </c>
      <c r="C14" s="33">
        <v>11.403102139569013</v>
      </c>
      <c r="D14" s="33">
        <v>359.4456109211971</v>
      </c>
      <c r="E14" s="33">
        <v>42.1418992114507</v>
      </c>
      <c r="F14" s="33">
        <f t="shared" si="0"/>
        <v>401.5875101326478</v>
      </c>
      <c r="G14" s="33">
        <f t="shared" si="1"/>
        <v>654.438905401352</v>
      </c>
      <c r="H14" s="33">
        <v>133.86250337754927</v>
      </c>
      <c r="I14" s="33">
        <v>297.4722297278873</v>
      </c>
      <c r="J14" s="33">
        <v>587.5076537125774</v>
      </c>
      <c r="K14" s="33">
        <v>27.268287725056332</v>
      </c>
      <c r="L14" s="33">
        <f t="shared" si="2"/>
        <v>1046.1106745430702</v>
      </c>
      <c r="M14" s="33">
        <f t="shared" si="3"/>
        <v>1700.5495799444222</v>
      </c>
      <c r="N14" s="32">
        <f t="shared" si="4"/>
        <v>1975</v>
      </c>
    </row>
    <row r="15" spans="1:14" s="10" customFormat="1" ht="14.25">
      <c r="A15" s="29">
        <v>1976</v>
      </c>
      <c r="B15" s="33">
        <v>272.68287725056337</v>
      </c>
      <c r="C15" s="33">
        <v>11.403102139569013</v>
      </c>
      <c r="D15" s="33">
        <v>376.7981576553239</v>
      </c>
      <c r="E15" s="33">
        <v>49.57870495464788</v>
      </c>
      <c r="F15" s="33">
        <f t="shared" si="0"/>
        <v>426.3768626099718</v>
      </c>
      <c r="G15" s="33">
        <f t="shared" si="1"/>
        <v>699.0597398605352</v>
      </c>
      <c r="H15" s="33">
        <v>128.90463288208448</v>
      </c>
      <c r="I15" s="33">
        <v>475.9555675646196</v>
      </c>
      <c r="J15" s="33">
        <v>639.5652939149577</v>
      </c>
      <c r="K15" s="33">
        <v>32.22615822052112</v>
      </c>
      <c r="L15" s="33">
        <f t="shared" si="2"/>
        <v>1276.6516525821828</v>
      </c>
      <c r="M15" s="33">
        <f t="shared" si="3"/>
        <v>1975.711392442718</v>
      </c>
      <c r="N15" s="32">
        <f t="shared" si="4"/>
        <v>1976</v>
      </c>
    </row>
    <row r="16" spans="1:14" s="10" customFormat="1" ht="14.25">
      <c r="A16" s="29">
        <v>1977</v>
      </c>
      <c r="B16" s="33">
        <v>297.4722297278873</v>
      </c>
      <c r="C16" s="33">
        <v>11.898889189115492</v>
      </c>
      <c r="D16" s="33">
        <v>436.2926036009013</v>
      </c>
      <c r="E16" s="33">
        <v>61.97338119330985</v>
      </c>
      <c r="F16" s="33">
        <f t="shared" si="0"/>
        <v>498.26598479421114</v>
      </c>
      <c r="G16" s="33">
        <f t="shared" si="1"/>
        <v>795.7382145220984</v>
      </c>
      <c r="H16" s="33">
        <v>153.69398535940843</v>
      </c>
      <c r="I16" s="33">
        <v>473.4766323168873</v>
      </c>
      <c r="J16" s="33">
        <v>756.0752505583802</v>
      </c>
      <c r="K16" s="33">
        <v>34.705093468253516</v>
      </c>
      <c r="L16" s="33">
        <f t="shared" si="2"/>
        <v>1417.9509617029296</v>
      </c>
      <c r="M16" s="33">
        <f t="shared" si="3"/>
        <v>2213.689176225028</v>
      </c>
      <c r="N16" s="32">
        <f t="shared" si="4"/>
        <v>1977</v>
      </c>
    </row>
    <row r="17" spans="1:14" s="10" customFormat="1" ht="14.25">
      <c r="A17" s="29">
        <v>1978</v>
      </c>
      <c r="B17" s="33">
        <v>317.30371170974644</v>
      </c>
      <c r="C17" s="33">
        <v>12.89046328820845</v>
      </c>
      <c r="D17" s="33">
        <v>468.51876182142246</v>
      </c>
      <c r="E17" s="33">
        <v>59.49444594557745</v>
      </c>
      <c r="F17" s="33">
        <f t="shared" si="0"/>
        <v>528.0132077669999</v>
      </c>
      <c r="G17" s="33">
        <f t="shared" si="1"/>
        <v>845.3169194767463</v>
      </c>
      <c r="H17" s="33">
        <v>327.219452700676</v>
      </c>
      <c r="I17" s="33">
        <v>468.51876182142246</v>
      </c>
      <c r="J17" s="33">
        <v>850.2747899722111</v>
      </c>
      <c r="K17" s="33">
        <v>42.1418992114507</v>
      </c>
      <c r="L17" s="33">
        <f t="shared" si="2"/>
        <v>1688.1549037057603</v>
      </c>
      <c r="M17" s="33">
        <f t="shared" si="3"/>
        <v>2533.4718231825063</v>
      </c>
      <c r="N17" s="32">
        <f t="shared" si="4"/>
        <v>1978</v>
      </c>
    </row>
    <row r="18" spans="1:14" s="10" customFormat="1" ht="14.25">
      <c r="A18" s="29">
        <v>1979</v>
      </c>
      <c r="B18" s="33">
        <v>327.219452700676</v>
      </c>
      <c r="C18" s="33">
        <v>13.386250337754927</v>
      </c>
      <c r="D18" s="33">
        <v>505.70279053740836</v>
      </c>
      <c r="E18" s="33">
        <v>66.93125168877464</v>
      </c>
      <c r="F18" s="33">
        <f t="shared" si="0"/>
        <v>572.634042226183</v>
      </c>
      <c r="G18" s="33">
        <f t="shared" si="1"/>
        <v>899.8534949268591</v>
      </c>
      <c r="H18" s="33">
        <v>376.7981576553239</v>
      </c>
      <c r="I18" s="33">
        <v>701.5386751082675</v>
      </c>
      <c r="J18" s="33">
        <v>877.5430776972674</v>
      </c>
      <c r="K18" s="33">
        <v>47.09976970691549</v>
      </c>
      <c r="L18" s="33">
        <f t="shared" si="2"/>
        <v>2002.9796801677744</v>
      </c>
      <c r="M18" s="33">
        <f t="shared" si="3"/>
        <v>2902.8331750946336</v>
      </c>
      <c r="N18" s="32">
        <f t="shared" si="4"/>
        <v>1979</v>
      </c>
    </row>
    <row r="19" spans="1:14" s="10" customFormat="1" ht="14.25">
      <c r="A19" s="29">
        <v>1980</v>
      </c>
      <c r="B19" s="33">
        <v>334.6562584438732</v>
      </c>
      <c r="C19" s="33">
        <v>15.617292060714082</v>
      </c>
      <c r="D19" s="33">
        <v>532.9710782624647</v>
      </c>
      <c r="E19" s="33">
        <v>76.84699267970421</v>
      </c>
      <c r="F19" s="33">
        <f t="shared" si="0"/>
        <v>609.818070942169</v>
      </c>
      <c r="G19" s="33">
        <f t="shared" si="1"/>
        <v>944.4743293860422</v>
      </c>
      <c r="H19" s="33">
        <v>758.5541858061125</v>
      </c>
      <c r="I19" s="33">
        <v>852.7537252199435</v>
      </c>
      <c r="J19" s="33">
        <v>857.7115957154083</v>
      </c>
      <c r="K19" s="33">
        <v>52.05764020238027</v>
      </c>
      <c r="L19" s="33">
        <f t="shared" si="2"/>
        <v>2521.0771469438446</v>
      </c>
      <c r="M19" s="33">
        <f t="shared" si="3"/>
        <v>3465.551476329887</v>
      </c>
      <c r="N19" s="32">
        <f t="shared" si="4"/>
        <v>1980</v>
      </c>
    </row>
    <row r="20" spans="1:14" s="10" customFormat="1" ht="14.25">
      <c r="A20" s="1"/>
      <c r="B20" s="33"/>
      <c r="C20" s="33"/>
      <c r="D20" s="33"/>
      <c r="E20" s="33"/>
      <c r="F20" s="33" t="s">
        <v>1</v>
      </c>
      <c r="G20" s="33" t="s">
        <v>1</v>
      </c>
      <c r="H20" s="33"/>
      <c r="I20" s="33"/>
      <c r="J20" s="33"/>
      <c r="K20" s="33"/>
      <c r="L20" s="33"/>
      <c r="M20" s="33"/>
      <c r="N20" s="32" t="s">
        <v>1</v>
      </c>
    </row>
    <row r="21" spans="1:14" s="10" customFormat="1" ht="14.25">
      <c r="A21" s="26">
        <v>1981</v>
      </c>
      <c r="B21" s="33"/>
      <c r="C21" s="33"/>
      <c r="D21" s="33"/>
      <c r="E21" s="33"/>
      <c r="F21" s="33" t="s">
        <v>1</v>
      </c>
      <c r="G21" s="33" t="s">
        <v>1</v>
      </c>
      <c r="H21" s="33"/>
      <c r="I21" s="33"/>
      <c r="J21" s="33"/>
      <c r="K21" s="33"/>
      <c r="L21" s="33"/>
      <c r="M21" s="33"/>
      <c r="N21" s="32">
        <f t="shared" si="4"/>
        <v>1981</v>
      </c>
    </row>
    <row r="22" spans="1:14" s="10" customFormat="1" ht="14.25">
      <c r="A22" s="26" t="s">
        <v>2</v>
      </c>
      <c r="B22" s="33">
        <v>324.7405174529436</v>
      </c>
      <c r="C22" s="33">
        <v>15.865185585487321</v>
      </c>
      <c r="D22" s="33">
        <v>528.0132077669999</v>
      </c>
      <c r="E22" s="33">
        <v>94.19953941383098</v>
      </c>
      <c r="F22" s="33">
        <f t="shared" si="0"/>
        <v>622.2127471808309</v>
      </c>
      <c r="G22" s="33">
        <f t="shared" si="1"/>
        <v>946.9532646337746</v>
      </c>
      <c r="H22" s="33">
        <v>847.7958547244788</v>
      </c>
      <c r="I22" s="33">
        <v>899.853494926859</v>
      </c>
      <c r="J22" s="33">
        <v>832.9222432380843</v>
      </c>
      <c r="K22" s="33">
        <v>52.05764020238027</v>
      </c>
      <c r="L22" s="33">
        <f>H22+I22+J22+K22</f>
        <v>2632.6292330918022</v>
      </c>
      <c r="M22" s="33">
        <f>G22+L22</f>
        <v>3579.582497725577</v>
      </c>
      <c r="N22" s="32" t="str">
        <f t="shared" si="4"/>
        <v>  mars</v>
      </c>
    </row>
    <row r="23" spans="1:14" s="10" customFormat="1" ht="14.25">
      <c r="A23" s="26" t="s">
        <v>3</v>
      </c>
      <c r="B23" s="33">
        <v>347.05093468253517</v>
      </c>
      <c r="C23" s="33">
        <v>16.85675968458028</v>
      </c>
      <c r="D23" s="33">
        <v>567.6761717307182</v>
      </c>
      <c r="E23" s="33">
        <v>84.2837984229014</v>
      </c>
      <c r="F23" s="33">
        <f t="shared" si="0"/>
        <v>651.9599701536197</v>
      </c>
      <c r="G23" s="33">
        <f t="shared" si="1"/>
        <v>999.0109048361549</v>
      </c>
      <c r="H23" s="33">
        <v>909.7692359177886</v>
      </c>
      <c r="I23" s="33">
        <v>959.3479408724364</v>
      </c>
      <c r="J23" s="33">
        <v>810.6118260084929</v>
      </c>
      <c r="K23" s="33">
        <v>52.05764020238027</v>
      </c>
      <c r="L23" s="33">
        <f>H23+I23+J23+K23</f>
        <v>2731.7866430010986</v>
      </c>
      <c r="M23" s="33">
        <f>G23+L23</f>
        <v>3730.7975478372537</v>
      </c>
      <c r="N23" s="32" t="str">
        <f t="shared" si="4"/>
        <v>  juin</v>
      </c>
    </row>
    <row r="24" spans="1:14" s="10" customFormat="1" ht="14.25">
      <c r="A24" s="26" t="s">
        <v>4</v>
      </c>
      <c r="B24" s="33">
        <v>332.1773231961408</v>
      </c>
      <c r="C24" s="33">
        <v>17.10465320935352</v>
      </c>
      <c r="D24" s="33">
        <v>552.8025602443239</v>
      </c>
      <c r="E24" s="33">
        <v>86.76273367063379</v>
      </c>
      <c r="F24" s="33">
        <f t="shared" si="0"/>
        <v>639.5652939149577</v>
      </c>
      <c r="G24" s="33">
        <f t="shared" si="1"/>
        <v>971.7426171110985</v>
      </c>
      <c r="H24" s="33">
        <v>894.8956244313943</v>
      </c>
      <c r="I24" s="33">
        <v>959.3479408724364</v>
      </c>
      <c r="J24" s="33">
        <v>798.2171497698309</v>
      </c>
      <c r="K24" s="33">
        <v>54.536575450112664</v>
      </c>
      <c r="L24" s="33">
        <f>H24+I24+J24+K24</f>
        <v>2706.997290523774</v>
      </c>
      <c r="M24" s="33">
        <f>G24+L24</f>
        <v>3678.739907634873</v>
      </c>
      <c r="N24" s="32" t="str">
        <f t="shared" si="4"/>
        <v>  sep.</v>
      </c>
    </row>
    <row r="25" spans="1:14" s="10" customFormat="1" ht="14.25">
      <c r="A25" s="24" t="s">
        <v>5</v>
      </c>
      <c r="B25" s="33">
        <v>342.09306418707035</v>
      </c>
      <c r="C25" s="33">
        <v>17.352546734126758</v>
      </c>
      <c r="D25" s="33">
        <v>575.1129774739154</v>
      </c>
      <c r="E25" s="33">
        <v>79.32592792743661</v>
      </c>
      <c r="F25" s="33">
        <f t="shared" si="0"/>
        <v>654.438905401352</v>
      </c>
      <c r="G25" s="33">
        <f t="shared" si="1"/>
        <v>996.5319695884224</v>
      </c>
      <c r="H25" s="33">
        <v>959.3479408724364</v>
      </c>
      <c r="I25" s="33">
        <v>961.8268761201689</v>
      </c>
      <c r="J25" s="33">
        <v>860.1905309631408</v>
      </c>
      <c r="K25" s="33">
        <v>57.01551069784506</v>
      </c>
      <c r="L25" s="33">
        <f>H25+I25+J25+K25</f>
        <v>2838.380858653591</v>
      </c>
      <c r="M25" s="33">
        <f>G25+L25</f>
        <v>3834.9128282420133</v>
      </c>
      <c r="N25" s="32" t="str">
        <f t="shared" si="4"/>
        <v>  déc.</v>
      </c>
    </row>
    <row r="26" spans="1:14" s="10" customFormat="1" ht="14.25">
      <c r="A26" s="1"/>
      <c r="B26" s="33"/>
      <c r="C26" s="33"/>
      <c r="D26" s="33"/>
      <c r="E26" s="33"/>
      <c r="F26" s="33"/>
      <c r="G26" s="33" t="s">
        <v>1</v>
      </c>
      <c r="H26" s="33"/>
      <c r="I26" s="33"/>
      <c r="J26" s="33"/>
      <c r="K26" s="33"/>
      <c r="L26" s="33"/>
      <c r="M26" s="33"/>
      <c r="N26" s="32" t="s">
        <v>1</v>
      </c>
    </row>
    <row r="27" spans="1:14" s="10" customFormat="1" ht="14.25">
      <c r="A27" s="26">
        <v>1982</v>
      </c>
      <c r="B27" s="33"/>
      <c r="C27" s="33"/>
      <c r="D27" s="33"/>
      <c r="E27" s="33"/>
      <c r="F27" s="33"/>
      <c r="G27" s="33" t="s">
        <v>1</v>
      </c>
      <c r="H27" s="33"/>
      <c r="I27" s="33"/>
      <c r="J27" s="33"/>
      <c r="K27" s="33"/>
      <c r="L27" s="33"/>
      <c r="M27" s="33"/>
      <c r="N27" s="32">
        <f>A27</f>
        <v>1982</v>
      </c>
    </row>
    <row r="28" spans="1:14" s="10" customFormat="1" ht="14.25">
      <c r="A28" s="26" t="s">
        <v>2</v>
      </c>
      <c r="B28" s="33">
        <v>332.1773231961408</v>
      </c>
      <c r="C28" s="33">
        <v>17.10465320935352</v>
      </c>
      <c r="D28" s="33">
        <v>607.3391356944365</v>
      </c>
      <c r="E28" s="33">
        <v>89.24166891836619</v>
      </c>
      <c r="F28" s="33">
        <f>D28+E28</f>
        <v>696.5808046128027</v>
      </c>
      <c r="G28" s="33">
        <f t="shared" si="1"/>
        <v>1028.7581278089435</v>
      </c>
      <c r="H28" s="33">
        <v>1202.283595150211</v>
      </c>
      <c r="I28" s="33">
        <v>924.6428474041829</v>
      </c>
      <c r="J28" s="33">
        <v>800.6960850175632</v>
      </c>
      <c r="K28" s="33">
        <v>29.747222972788727</v>
      </c>
      <c r="L28" s="33">
        <f>H28+I28+J28+K28</f>
        <v>2957.3697505447462</v>
      </c>
      <c r="M28" s="33">
        <f>G28+L28</f>
        <v>3986.12787835369</v>
      </c>
      <c r="N28" s="32" t="str">
        <f>A28</f>
        <v>  mars</v>
      </c>
    </row>
    <row r="29" spans="1:14" s="10" customFormat="1" ht="14.25">
      <c r="A29" s="26" t="s">
        <v>3</v>
      </c>
      <c r="B29" s="33">
        <v>354.48774042573234</v>
      </c>
      <c r="C29" s="33">
        <v>17.848333783673237</v>
      </c>
      <c r="D29" s="33">
        <v>602.3812651989717</v>
      </c>
      <c r="E29" s="33">
        <v>94.19953941383098</v>
      </c>
      <c r="F29" s="33">
        <f>D29+E29</f>
        <v>696.5808046128027</v>
      </c>
      <c r="G29" s="33">
        <f t="shared" si="1"/>
        <v>1051.068545038535</v>
      </c>
      <c r="H29" s="33">
        <v>1219.6361418843378</v>
      </c>
      <c r="I29" s="33">
        <v>1008.9266458270844</v>
      </c>
      <c r="J29" s="33">
        <v>785.8224735311688</v>
      </c>
      <c r="K29" s="33">
        <v>27.268287725056332</v>
      </c>
      <c r="L29" s="33">
        <f>H29+I29+J29+K29</f>
        <v>3041.653548967647</v>
      </c>
      <c r="M29" s="33">
        <f>G29+L29</f>
        <v>4092.722094006182</v>
      </c>
      <c r="N29" s="32" t="str">
        <f>A29</f>
        <v>  juin</v>
      </c>
    </row>
    <row r="30" spans="1:14" s="10" customFormat="1" ht="14.25">
      <c r="A30" s="26" t="s">
        <v>4</v>
      </c>
      <c r="B30" s="33">
        <v>339.614128939338</v>
      </c>
      <c r="C30" s="33">
        <v>17.848333783673237</v>
      </c>
      <c r="D30" s="33">
        <v>649.4810349058872</v>
      </c>
      <c r="E30" s="33">
        <v>91.72060416609858</v>
      </c>
      <c r="F30" s="33">
        <f>D30+E30</f>
        <v>741.2016390719858</v>
      </c>
      <c r="G30" s="33">
        <f t="shared" si="1"/>
        <v>1080.8157680113238</v>
      </c>
      <c r="H30" s="33">
        <v>1122.9576672227745</v>
      </c>
      <c r="I30" s="33">
        <v>899.853494926859</v>
      </c>
      <c r="J30" s="33">
        <v>793.2592792743661</v>
      </c>
      <c r="K30" s="33">
        <v>29.747222972788727</v>
      </c>
      <c r="L30" s="33">
        <f>H30+I30+J30+K30</f>
        <v>2845.817664396788</v>
      </c>
      <c r="M30" s="33">
        <f>G30+L30</f>
        <v>3926.6334324081117</v>
      </c>
      <c r="N30" s="32" t="str">
        <f>A30</f>
        <v>  sep.</v>
      </c>
    </row>
    <row r="31" spans="1:14" s="10" customFormat="1" ht="14.25">
      <c r="A31" s="24" t="s">
        <v>5</v>
      </c>
      <c r="B31" s="33">
        <v>342.09306418707035</v>
      </c>
      <c r="C31" s="33">
        <v>18.344120833219716</v>
      </c>
      <c r="D31" s="33">
        <v>597.4233947035069</v>
      </c>
      <c r="E31" s="33">
        <v>79.32592792743661</v>
      </c>
      <c r="F31" s="33">
        <f>D31+E31</f>
        <v>676.7493226309435</v>
      </c>
      <c r="G31" s="33">
        <f t="shared" si="1"/>
        <v>1018.8423868180139</v>
      </c>
      <c r="H31" s="33">
        <v>1115.5208614795772</v>
      </c>
      <c r="I31" s="33">
        <v>756.0752505583802</v>
      </c>
      <c r="J31" s="33">
        <v>899.853494926859</v>
      </c>
      <c r="K31" s="33">
        <v>42.1418992114507</v>
      </c>
      <c r="L31" s="33">
        <f>H31+I31+J31+K31</f>
        <v>2813.5915061762676</v>
      </c>
      <c r="M31" s="33">
        <f>G31+L31</f>
        <v>3832.4338929942815</v>
      </c>
      <c r="N31" s="32" t="str">
        <f>A31</f>
        <v>  déc.</v>
      </c>
    </row>
    <row r="32" spans="1:14" s="10" customFormat="1" ht="14.25">
      <c r="A32" s="1"/>
      <c r="B32" s="33"/>
      <c r="C32" s="33"/>
      <c r="D32" s="33"/>
      <c r="E32" s="33"/>
      <c r="F32" s="33"/>
      <c r="G32" s="33" t="s">
        <v>1</v>
      </c>
      <c r="H32" s="33"/>
      <c r="I32" s="33"/>
      <c r="J32" s="33"/>
      <c r="K32" s="33"/>
      <c r="L32" s="33"/>
      <c r="M32" s="33"/>
      <c r="N32" s="32" t="s">
        <v>1</v>
      </c>
    </row>
    <row r="33" spans="1:14" s="10" customFormat="1" ht="14.25">
      <c r="A33" s="26">
        <v>1983</v>
      </c>
      <c r="B33" s="33"/>
      <c r="C33" s="33"/>
      <c r="D33" s="33"/>
      <c r="E33" s="33"/>
      <c r="F33" s="33"/>
      <c r="G33" s="33" t="s">
        <v>1</v>
      </c>
      <c r="H33" s="33"/>
      <c r="I33" s="33"/>
      <c r="J33" s="33"/>
      <c r="K33" s="33"/>
      <c r="L33" s="33"/>
      <c r="M33" s="33"/>
      <c r="N33" s="32">
        <f>A33</f>
        <v>1983</v>
      </c>
    </row>
    <row r="34" spans="1:14" s="10" customFormat="1" ht="14.25">
      <c r="A34" s="26" t="s">
        <v>2</v>
      </c>
      <c r="B34" s="33">
        <v>329.6983879484084</v>
      </c>
      <c r="C34" s="33">
        <v>16.85675968458028</v>
      </c>
      <c r="D34" s="33">
        <v>624.6916824285632</v>
      </c>
      <c r="E34" s="33">
        <v>99.15740990929577</v>
      </c>
      <c r="F34" s="33">
        <f>D34+E34</f>
        <v>723.849092337859</v>
      </c>
      <c r="G34" s="33">
        <f t="shared" si="1"/>
        <v>1053.5474802862675</v>
      </c>
      <c r="H34" s="33">
        <v>989.0951638452252</v>
      </c>
      <c r="I34" s="33">
        <v>877.5430776972674</v>
      </c>
      <c r="J34" s="33">
        <v>884.9798834404646</v>
      </c>
      <c r="K34" s="33">
        <v>49.57870495464788</v>
      </c>
      <c r="L34" s="33">
        <f>H34+I34+J34+K34</f>
        <v>2801.1968299376053</v>
      </c>
      <c r="M34" s="33">
        <f>G34+L34</f>
        <v>3854.744310223873</v>
      </c>
      <c r="N34" s="32" t="str">
        <f>A34</f>
        <v>  mars</v>
      </c>
    </row>
    <row r="35" spans="1:14" s="10" customFormat="1" ht="14.25">
      <c r="A35" s="26" t="s">
        <v>3</v>
      </c>
      <c r="B35" s="33">
        <v>354.48774042573234</v>
      </c>
      <c r="C35" s="33">
        <v>17.848333783673237</v>
      </c>
      <c r="D35" s="33">
        <v>694.1018693650703</v>
      </c>
      <c r="E35" s="33">
        <v>99.15740990929577</v>
      </c>
      <c r="F35" s="33">
        <f>D35+E35</f>
        <v>793.2592792743661</v>
      </c>
      <c r="G35" s="33">
        <f t="shared" si="1"/>
        <v>1147.7470197000985</v>
      </c>
      <c r="H35" s="33">
        <v>1075.857897515859</v>
      </c>
      <c r="I35" s="33">
        <v>837.8801137335491</v>
      </c>
      <c r="J35" s="33">
        <v>892.4166891836618</v>
      </c>
      <c r="K35" s="33">
        <v>54.536575450112664</v>
      </c>
      <c r="L35" s="33">
        <f>H35+I35+J35+K35</f>
        <v>2860.6912758831822</v>
      </c>
      <c r="M35" s="33">
        <f>G35+L35</f>
        <v>4008.4382955832807</v>
      </c>
      <c r="N35" s="32" t="str">
        <f>A35</f>
        <v>  juin</v>
      </c>
    </row>
    <row r="36" spans="1:14" s="10" customFormat="1" ht="14.25">
      <c r="A36" s="26" t="s">
        <v>4</v>
      </c>
      <c r="B36" s="33">
        <v>349.5298699302675</v>
      </c>
      <c r="C36" s="33">
        <v>17.848333783673237</v>
      </c>
      <c r="D36" s="33">
        <v>669.3125168877464</v>
      </c>
      <c r="E36" s="33">
        <v>86.76273367063379</v>
      </c>
      <c r="F36" s="33">
        <f>D36+E36</f>
        <v>756.0752505583802</v>
      </c>
      <c r="G36" s="33">
        <f t="shared" si="1"/>
        <v>1105.6051204886476</v>
      </c>
      <c r="H36" s="33">
        <v>1127.9155377182392</v>
      </c>
      <c r="I36" s="33">
        <v>825.4854374948872</v>
      </c>
      <c r="J36" s="33">
        <v>912.248171165521</v>
      </c>
      <c r="K36" s="33">
        <v>64.45231644104224</v>
      </c>
      <c r="L36" s="33">
        <f>H36+I36+J36+K36</f>
        <v>2930.1014628196895</v>
      </c>
      <c r="M36" s="33">
        <f>G36+L36</f>
        <v>4035.706583308337</v>
      </c>
      <c r="N36" s="32" t="str">
        <f>A36</f>
        <v>  sep.</v>
      </c>
    </row>
    <row r="37" spans="1:14" s="10" customFormat="1" ht="14.25">
      <c r="A37" s="24" t="s">
        <v>5</v>
      </c>
      <c r="B37" s="33">
        <v>354.48774042573234</v>
      </c>
      <c r="C37" s="33">
        <v>17.848333783673237</v>
      </c>
      <c r="D37" s="33">
        <v>704.0176103559999</v>
      </c>
      <c r="E37" s="33">
        <v>76.84699267970421</v>
      </c>
      <c r="F37" s="33">
        <f>D37+E37</f>
        <v>780.864603035704</v>
      </c>
      <c r="G37" s="33">
        <f t="shared" si="1"/>
        <v>1135.3523434614362</v>
      </c>
      <c r="H37" s="33">
        <v>1073.3789622681265</v>
      </c>
      <c r="I37" s="33">
        <v>880.0220129449999</v>
      </c>
      <c r="J37" s="33">
        <v>1011.4055810748167</v>
      </c>
      <c r="K37" s="33">
        <v>79.32592792743661</v>
      </c>
      <c r="L37" s="33">
        <f>H37+I37+J37+K37</f>
        <v>3044.13248421538</v>
      </c>
      <c r="M37" s="33">
        <f>G37+L37</f>
        <v>4179.484827676816</v>
      </c>
      <c r="N37" s="32" t="str">
        <f>A37</f>
        <v>  déc.</v>
      </c>
    </row>
    <row r="38" spans="1:14" s="10" customFormat="1" ht="14.25">
      <c r="A38" s="1"/>
      <c r="B38" s="33"/>
      <c r="C38" s="33"/>
      <c r="D38" s="33"/>
      <c r="E38" s="33"/>
      <c r="F38" s="33"/>
      <c r="G38" s="33" t="s">
        <v>1</v>
      </c>
      <c r="H38" s="33"/>
      <c r="I38" s="33"/>
      <c r="J38" s="33"/>
      <c r="K38" s="33"/>
      <c r="L38" s="33"/>
      <c r="M38" s="33"/>
      <c r="N38" s="32" t="s">
        <v>1</v>
      </c>
    </row>
    <row r="39" spans="1:14" s="10" customFormat="1" ht="14.25">
      <c r="A39" s="26">
        <v>1984</v>
      </c>
      <c r="B39" s="33"/>
      <c r="C39" s="33"/>
      <c r="D39" s="33"/>
      <c r="E39" s="33"/>
      <c r="F39" s="33"/>
      <c r="G39" s="33" t="s">
        <v>1</v>
      </c>
      <c r="H39" s="33"/>
      <c r="I39" s="33"/>
      <c r="J39" s="33"/>
      <c r="K39" s="33"/>
      <c r="L39" s="33"/>
      <c r="M39" s="33"/>
      <c r="N39" s="32">
        <f>A39</f>
        <v>1984</v>
      </c>
    </row>
    <row r="40" spans="1:14" s="10" customFormat="1" ht="14.25">
      <c r="A40" s="26" t="s">
        <v>2</v>
      </c>
      <c r="B40" s="33">
        <v>342.09306418707035</v>
      </c>
      <c r="C40" s="33">
        <v>17.848333783673237</v>
      </c>
      <c r="D40" s="33">
        <v>654.438905401352</v>
      </c>
      <c r="E40" s="33">
        <v>118.9888918911549</v>
      </c>
      <c r="F40" s="33">
        <f>D40+E40</f>
        <v>773.427797292507</v>
      </c>
      <c r="G40" s="33">
        <f t="shared" si="1"/>
        <v>1115.5208614795774</v>
      </c>
      <c r="H40" s="33">
        <v>1187.4099836638168</v>
      </c>
      <c r="I40" s="33">
        <v>924.6428474041829</v>
      </c>
      <c r="J40" s="33">
        <v>999.0109048361547</v>
      </c>
      <c r="K40" s="33">
        <v>81.804863175169</v>
      </c>
      <c r="L40" s="33">
        <f>H40+I40+J40+K40</f>
        <v>3192.8685990793233</v>
      </c>
      <c r="M40" s="33">
        <f>G40+L40</f>
        <v>4308.389460558901</v>
      </c>
      <c r="N40" s="32" t="str">
        <f>A40</f>
        <v>  mars</v>
      </c>
    </row>
    <row r="41" spans="1:14" s="10" customFormat="1" ht="14.25">
      <c r="A41" s="26" t="s">
        <v>3</v>
      </c>
      <c r="B41" s="33">
        <v>364.4034814166619</v>
      </c>
      <c r="C41" s="33">
        <v>17.848333783673237</v>
      </c>
      <c r="D41" s="33">
        <v>681.7071931264084</v>
      </c>
      <c r="E41" s="33">
        <v>109.07315090022533</v>
      </c>
      <c r="F41" s="33">
        <f>D41+E41</f>
        <v>790.7803440266337</v>
      </c>
      <c r="G41" s="33">
        <f t="shared" si="1"/>
        <v>1155.1838254432955</v>
      </c>
      <c r="H41" s="33">
        <v>1303.9199403072391</v>
      </c>
      <c r="I41" s="33">
        <v>949.4321998815069</v>
      </c>
      <c r="J41" s="33">
        <v>994.05303434069</v>
      </c>
      <c r="K41" s="33">
        <v>79.32592792743661</v>
      </c>
      <c r="L41" s="33">
        <f>H41+I41+J41+K41</f>
        <v>3326.7311024568726</v>
      </c>
      <c r="M41" s="33">
        <f>G41+L41</f>
        <v>4481.914927900169</v>
      </c>
      <c r="N41" s="32" t="str">
        <f>A41</f>
        <v>  juin</v>
      </c>
    </row>
    <row r="42" spans="1:14" s="10" customFormat="1" ht="14.25">
      <c r="A42" s="26" t="s">
        <v>4</v>
      </c>
      <c r="B42" s="33">
        <v>349.5298699302675</v>
      </c>
      <c r="C42" s="33">
        <v>17.848333783673237</v>
      </c>
      <c r="D42" s="33">
        <v>686.6650636218732</v>
      </c>
      <c r="E42" s="33">
        <v>106.59421565249293</v>
      </c>
      <c r="F42" s="33">
        <f>D42+E42</f>
        <v>793.2592792743661</v>
      </c>
      <c r="G42" s="33">
        <f t="shared" si="1"/>
        <v>1142.7891492046338</v>
      </c>
      <c r="H42" s="33">
        <v>1482.4032781439716</v>
      </c>
      <c r="I42" s="33">
        <v>827.9643727426196</v>
      </c>
      <c r="J42" s="33">
        <v>999.0109048361547</v>
      </c>
      <c r="K42" s="33">
        <v>76.84699267970421</v>
      </c>
      <c r="L42" s="33">
        <f>H42+I42+J42+K42</f>
        <v>3386.22554840245</v>
      </c>
      <c r="M42" s="33">
        <f>G42+L42</f>
        <v>4529.014697607084</v>
      </c>
      <c r="N42" s="32" t="str">
        <f>A42</f>
        <v>  sep.</v>
      </c>
    </row>
    <row r="43" spans="1:14" s="10" customFormat="1" ht="14.25">
      <c r="A43" s="24" t="s">
        <v>5</v>
      </c>
      <c r="B43" s="33">
        <v>352.00880517799993</v>
      </c>
      <c r="C43" s="33">
        <v>17.848333783673237</v>
      </c>
      <c r="D43" s="33">
        <v>721.3701570901267</v>
      </c>
      <c r="E43" s="33">
        <v>104.11528040476054</v>
      </c>
      <c r="F43" s="33">
        <f>D43+E43</f>
        <v>825.4854374948873</v>
      </c>
      <c r="G43" s="33">
        <f t="shared" si="1"/>
        <v>1177.4942426728871</v>
      </c>
      <c r="H43" s="33">
        <v>1165.0995664342252</v>
      </c>
      <c r="I43" s="33">
        <v>704.0176103559999</v>
      </c>
      <c r="J43" s="33">
        <v>1095.6893794977182</v>
      </c>
      <c r="K43" s="33">
        <v>79.32592792743661</v>
      </c>
      <c r="L43" s="33">
        <f>H43+I43+J43+K43</f>
        <v>3044.13248421538</v>
      </c>
      <c r="M43" s="33">
        <f>G43+L43</f>
        <v>4221.6267268882675</v>
      </c>
      <c r="N43" s="32" t="str">
        <f>A43</f>
        <v>  déc.</v>
      </c>
    </row>
    <row r="44" spans="1:14" s="10" customFormat="1" ht="14.25">
      <c r="A44" s="1"/>
      <c r="B44" s="33"/>
      <c r="C44" s="33"/>
      <c r="D44" s="33"/>
      <c r="E44" s="33"/>
      <c r="F44" s="33"/>
      <c r="G44" s="33" t="s">
        <v>1</v>
      </c>
      <c r="H44" s="33"/>
      <c r="I44" s="33"/>
      <c r="J44" s="33"/>
      <c r="K44" s="33"/>
      <c r="L44" s="33"/>
      <c r="M44" s="33"/>
      <c r="N44" s="32" t="s">
        <v>1</v>
      </c>
    </row>
    <row r="45" spans="1:14" s="10" customFormat="1" ht="14.25">
      <c r="A45" s="26">
        <v>1985</v>
      </c>
      <c r="B45" s="33"/>
      <c r="C45" s="33"/>
      <c r="D45" s="33"/>
      <c r="E45" s="33"/>
      <c r="F45" s="33"/>
      <c r="G45" s="33" t="s">
        <v>1</v>
      </c>
      <c r="H45" s="33"/>
      <c r="I45" s="33"/>
      <c r="J45" s="33"/>
      <c r="K45" s="33"/>
      <c r="L45" s="33"/>
      <c r="M45" s="33"/>
      <c r="N45" s="32">
        <f>A45</f>
        <v>1985</v>
      </c>
    </row>
    <row r="46" spans="1:14" s="10" customFormat="1" ht="14.25">
      <c r="A46" s="26" t="s">
        <v>2</v>
      </c>
      <c r="B46" s="33">
        <v>344.57199943480276</v>
      </c>
      <c r="C46" s="33">
        <v>17.848333783673237</v>
      </c>
      <c r="D46" s="33">
        <v>696.5808046128027</v>
      </c>
      <c r="E46" s="33">
        <v>114.03102139569012</v>
      </c>
      <c r="F46" s="33">
        <f>D46+E46</f>
        <v>810.6118260084928</v>
      </c>
      <c r="G46" s="33">
        <f t="shared" si="1"/>
        <v>1155.1838254432955</v>
      </c>
      <c r="H46" s="33">
        <v>1598.913234787394</v>
      </c>
      <c r="I46" s="33">
        <v>892.4166891836618</v>
      </c>
      <c r="J46" s="33">
        <v>1065.9421565249295</v>
      </c>
      <c r="K46" s="33">
        <v>109.07315090022533</v>
      </c>
      <c r="L46" s="33">
        <f>H46+I46+J46+K46</f>
        <v>3666.3452313962107</v>
      </c>
      <c r="M46" s="33">
        <f>G46+L46</f>
        <v>4821.529056839507</v>
      </c>
      <c r="N46" s="32" t="str">
        <f>A46</f>
        <v>  mars</v>
      </c>
    </row>
    <row r="47" spans="1:14" s="10" customFormat="1" ht="14.25">
      <c r="A47" s="26" t="s">
        <v>3</v>
      </c>
      <c r="B47" s="33">
        <v>364.4034814166619</v>
      </c>
      <c r="C47" s="33">
        <v>18.344120833219716</v>
      </c>
      <c r="D47" s="33">
        <v>716.4122865946619</v>
      </c>
      <c r="E47" s="33">
        <v>156.1729206071408</v>
      </c>
      <c r="F47" s="33">
        <f>D47+E47</f>
        <v>872.5852072018026</v>
      </c>
      <c r="G47" s="33">
        <f t="shared" si="1"/>
        <v>1236.9886886184645</v>
      </c>
      <c r="H47" s="33">
        <v>1787.3123136150562</v>
      </c>
      <c r="I47" s="33">
        <v>827.9643727426196</v>
      </c>
      <c r="J47" s="33">
        <v>1075.857897515859</v>
      </c>
      <c r="K47" s="33">
        <v>116.50995664342251</v>
      </c>
      <c r="L47" s="33">
        <f>H47+I47+J47+K47</f>
        <v>3807.644540516957</v>
      </c>
      <c r="M47" s="33">
        <f>G47+L47</f>
        <v>5044.633229135421</v>
      </c>
      <c r="N47" s="32" t="str">
        <f>A47</f>
        <v>  juin</v>
      </c>
    </row>
    <row r="48" spans="1:14" s="10" customFormat="1" ht="14.25">
      <c r="A48" s="26" t="s">
        <v>4</v>
      </c>
      <c r="B48" s="33">
        <v>344.57199943480276</v>
      </c>
      <c r="C48" s="33">
        <v>60.98180709421689</v>
      </c>
      <c r="D48" s="33">
        <v>738.7227038242534</v>
      </c>
      <c r="E48" s="33">
        <v>118.9888918911549</v>
      </c>
      <c r="F48" s="33">
        <f>D48+E48</f>
        <v>857.7115957154083</v>
      </c>
      <c r="G48" s="33">
        <f t="shared" si="1"/>
        <v>1202.283595150211</v>
      </c>
      <c r="H48" s="33">
        <v>1715.4231914308166</v>
      </c>
      <c r="I48" s="33">
        <v>969.2636818633661</v>
      </c>
      <c r="J48" s="33">
        <v>1088.2525737545209</v>
      </c>
      <c r="K48" s="33">
        <v>118.9888918911549</v>
      </c>
      <c r="L48" s="33">
        <f>H48+I48+J48+K48</f>
        <v>3891.928338939858</v>
      </c>
      <c r="M48" s="33">
        <f>G48+L48</f>
        <v>5094.211934090069</v>
      </c>
      <c r="N48" s="32" t="str">
        <f>A48</f>
        <v>  sep.</v>
      </c>
    </row>
    <row r="49" spans="1:14" s="10" customFormat="1" ht="14.25">
      <c r="A49" s="24" t="s">
        <v>5</v>
      </c>
      <c r="B49" s="33">
        <v>352.00880517799993</v>
      </c>
      <c r="C49" s="33">
        <v>66.93125168877464</v>
      </c>
      <c r="D49" s="33">
        <v>644.5231644104224</v>
      </c>
      <c r="E49" s="33">
        <v>116.50995664342251</v>
      </c>
      <c r="F49" s="33">
        <f>D49+E49</f>
        <v>761.0331210538449</v>
      </c>
      <c r="G49" s="33">
        <f t="shared" si="1"/>
        <v>1113.0419262318449</v>
      </c>
      <c r="H49" s="33">
        <v>1655.9287454852392</v>
      </c>
      <c r="I49" s="33">
        <v>813.0907612562253</v>
      </c>
      <c r="J49" s="33">
        <v>1204.7625303979435</v>
      </c>
      <c r="K49" s="33">
        <v>114.03102139569012</v>
      </c>
      <c r="L49" s="33">
        <f>H49+I49+J49+K49</f>
        <v>3787.8130585350978</v>
      </c>
      <c r="M49" s="33">
        <f>G49+L49</f>
        <v>4900.854984766943</v>
      </c>
      <c r="N49" s="32" t="str">
        <f>A49</f>
        <v>  déc.</v>
      </c>
    </row>
    <row r="50" spans="1:14" s="10" customFormat="1" ht="14.25">
      <c r="A50" s="1"/>
      <c r="B50" s="33"/>
      <c r="C50" s="33"/>
      <c r="D50" s="33"/>
      <c r="E50" s="33"/>
      <c r="F50" s="33"/>
      <c r="G50" s="33" t="s">
        <v>1</v>
      </c>
      <c r="H50" s="33"/>
      <c r="I50" s="33"/>
      <c r="J50" s="33"/>
      <c r="K50" s="33"/>
      <c r="L50" s="33"/>
      <c r="M50" s="33"/>
      <c r="N50" s="32" t="s">
        <v>1</v>
      </c>
    </row>
    <row r="51" spans="1:14" s="10" customFormat="1" ht="14.25">
      <c r="A51" s="26">
        <v>1986</v>
      </c>
      <c r="B51" s="33"/>
      <c r="C51" s="33"/>
      <c r="D51" s="33"/>
      <c r="E51" s="33"/>
      <c r="F51" s="33"/>
      <c r="G51" s="33" t="s">
        <v>1</v>
      </c>
      <c r="H51" s="33"/>
      <c r="I51" s="33"/>
      <c r="J51" s="33"/>
      <c r="K51" s="33"/>
      <c r="L51" s="33" t="s">
        <v>1</v>
      </c>
      <c r="M51" s="33"/>
      <c r="N51" s="32">
        <f>A51</f>
        <v>1986</v>
      </c>
    </row>
    <row r="52" spans="1:14" s="10" customFormat="1" ht="14.25">
      <c r="A52" s="26" t="s">
        <v>2</v>
      </c>
      <c r="B52" s="33">
        <v>347.05093468253517</v>
      </c>
      <c r="C52" s="33">
        <v>67.17914521354788</v>
      </c>
      <c r="D52" s="33">
        <v>647.0020996581549</v>
      </c>
      <c r="E52" s="33">
        <v>138.82037387301406</v>
      </c>
      <c r="F52" s="33">
        <f>D52+E52</f>
        <v>785.822473531169</v>
      </c>
      <c r="G52" s="33">
        <f t="shared" si="1"/>
        <v>1132.8734082137041</v>
      </c>
      <c r="H52" s="33">
        <v>1665.8444864761686</v>
      </c>
      <c r="I52" s="33">
        <v>971.7426171110984</v>
      </c>
      <c r="J52" s="33">
        <v>1184.9310484160844</v>
      </c>
      <c r="K52" s="33">
        <v>111.55208614795772</v>
      </c>
      <c r="L52" s="33">
        <f>H52+I52+J52+K52</f>
        <v>3934.070238151309</v>
      </c>
      <c r="M52" s="33">
        <f>G52+L52</f>
        <v>5066.943646365013</v>
      </c>
      <c r="N52" s="32" t="str">
        <f>A52</f>
        <v>  mars</v>
      </c>
    </row>
    <row r="53" spans="1:14" s="10" customFormat="1" ht="14.25">
      <c r="A53" s="26" t="s">
        <v>3</v>
      </c>
      <c r="B53" s="33">
        <v>369.3613519121267</v>
      </c>
      <c r="C53" s="33">
        <v>66.6833581640014</v>
      </c>
      <c r="D53" s="33">
        <v>731.2858980810562</v>
      </c>
      <c r="E53" s="33">
        <v>141.29930912074644</v>
      </c>
      <c r="F53" s="33">
        <f>D53+E53</f>
        <v>872.5852072018026</v>
      </c>
      <c r="G53" s="33">
        <f t="shared" si="1"/>
        <v>1241.9465591139292</v>
      </c>
      <c r="H53" s="33">
        <v>1980.6692629381828</v>
      </c>
      <c r="I53" s="33">
        <v>783.3435382834365</v>
      </c>
      <c r="J53" s="33">
        <v>1192.3678541592815</v>
      </c>
      <c r="K53" s="33">
        <v>114.03102139569012</v>
      </c>
      <c r="L53" s="33">
        <f>H53+I53+J53+K53</f>
        <v>4070.411676776591</v>
      </c>
      <c r="M53" s="33">
        <f>G53+L53</f>
        <v>5312.3582358905205</v>
      </c>
      <c r="N53" s="32" t="str">
        <f>A53</f>
        <v>  juin</v>
      </c>
    </row>
    <row r="54" spans="1:14" s="10" customFormat="1" ht="14.25">
      <c r="A54" s="26" t="s">
        <v>4</v>
      </c>
      <c r="B54" s="33">
        <v>359.4456109211971</v>
      </c>
      <c r="C54" s="33">
        <v>67.17914521354788</v>
      </c>
      <c r="D54" s="33">
        <v>793.2592792743661</v>
      </c>
      <c r="E54" s="33">
        <v>121.4678271388873</v>
      </c>
      <c r="F54" s="33">
        <f>D54+E54</f>
        <v>914.7271064132534</v>
      </c>
      <c r="G54" s="33">
        <f t="shared" si="1"/>
        <v>1274.1727173344505</v>
      </c>
      <c r="H54" s="33">
        <v>1948.4431047176618</v>
      </c>
      <c r="I54" s="33">
        <v>941.9953941383097</v>
      </c>
      <c r="J54" s="33">
        <v>1224.5940123798027</v>
      </c>
      <c r="K54" s="33">
        <v>123.9467623866197</v>
      </c>
      <c r="L54" s="33">
        <f>H54+I54+J54+K54</f>
        <v>4238.9792736223935</v>
      </c>
      <c r="M54" s="33">
        <f>G54+L54</f>
        <v>5513.151990956844</v>
      </c>
      <c r="N54" s="32" t="str">
        <f>A54</f>
        <v>  sep.</v>
      </c>
    </row>
    <row r="55" spans="1:14" s="10" customFormat="1" ht="14.25">
      <c r="A55" s="24" t="s">
        <v>5</v>
      </c>
      <c r="B55" s="33">
        <v>369.3613519121267</v>
      </c>
      <c r="C55" s="33">
        <v>67.17914521354788</v>
      </c>
      <c r="D55" s="33">
        <v>733.7648333287887</v>
      </c>
      <c r="E55" s="33">
        <v>116.50995664342251</v>
      </c>
      <c r="F55" s="33">
        <f>D55+E55</f>
        <v>850.2747899722111</v>
      </c>
      <c r="G55" s="33">
        <f t="shared" si="1"/>
        <v>1219.6361418843378</v>
      </c>
      <c r="H55" s="33">
        <v>1846.8067595606335</v>
      </c>
      <c r="I55" s="33">
        <v>917.2060416609858</v>
      </c>
      <c r="J55" s="33">
        <v>1343.5829042709574</v>
      </c>
      <c r="K55" s="33">
        <v>128.90463288208448</v>
      </c>
      <c r="L55" s="33">
        <f>H55+I55+J55+K55</f>
        <v>4236.500338374661</v>
      </c>
      <c r="M55" s="33">
        <f>G55+L55</f>
        <v>5456.136480258999</v>
      </c>
      <c r="N55" s="32" t="str">
        <f>A55</f>
        <v>  déc.</v>
      </c>
    </row>
    <row r="56" spans="1:14" s="10" customFormat="1" ht="14.25">
      <c r="A56" s="1"/>
      <c r="B56" s="33"/>
      <c r="C56" s="33"/>
      <c r="D56" s="33"/>
      <c r="E56" s="33"/>
      <c r="F56" s="33"/>
      <c r="G56" s="33" t="s">
        <v>1</v>
      </c>
      <c r="H56" s="33"/>
      <c r="I56" s="33"/>
      <c r="J56" s="33"/>
      <c r="K56" s="33"/>
      <c r="L56" s="33"/>
      <c r="M56" s="33"/>
      <c r="N56" s="32" t="s">
        <v>1</v>
      </c>
    </row>
    <row r="57" spans="1:14" s="10" customFormat="1" ht="14.25">
      <c r="A57" s="26">
        <v>1987</v>
      </c>
      <c r="B57" s="33"/>
      <c r="C57" s="33"/>
      <c r="D57" s="33"/>
      <c r="E57" s="33"/>
      <c r="F57" s="33"/>
      <c r="G57" s="33" t="s">
        <v>1</v>
      </c>
      <c r="H57" s="33"/>
      <c r="I57" s="33"/>
      <c r="J57" s="33"/>
      <c r="K57" s="33"/>
      <c r="L57" s="33"/>
      <c r="M57" s="33"/>
      <c r="N57" s="32">
        <f>A57</f>
        <v>1987</v>
      </c>
    </row>
    <row r="58" spans="1:14" s="10" customFormat="1" ht="14.25">
      <c r="A58" s="26" t="s">
        <v>2</v>
      </c>
      <c r="B58" s="33">
        <v>359.4456109211971</v>
      </c>
      <c r="C58" s="33">
        <v>69.90597398605351</v>
      </c>
      <c r="D58" s="33">
        <v>718.8912218423942</v>
      </c>
      <c r="E58" s="33">
        <v>146.25717961621123</v>
      </c>
      <c r="F58" s="33">
        <f>D58+E58</f>
        <v>865.1484014586055</v>
      </c>
      <c r="G58" s="33">
        <f t="shared" si="1"/>
        <v>1224.5940123798025</v>
      </c>
      <c r="H58" s="33">
        <v>1993.0639391768448</v>
      </c>
      <c r="I58" s="33">
        <v>969.2636818633661</v>
      </c>
      <c r="J58" s="33">
        <v>1375.8090624914787</v>
      </c>
      <c r="K58" s="33">
        <v>138.82037387301406</v>
      </c>
      <c r="L58" s="33">
        <f>H58+I58+J58+K58</f>
        <v>4476.957057404704</v>
      </c>
      <c r="M58" s="33">
        <f>G58+L58</f>
        <v>5701.551069784507</v>
      </c>
      <c r="N58" s="32" t="str">
        <f>A58</f>
        <v>  mars</v>
      </c>
    </row>
    <row r="59" spans="1:14" s="10" customFormat="1" ht="14.25">
      <c r="A59" s="26" t="s">
        <v>3</v>
      </c>
      <c r="B59" s="33">
        <v>384.2349633985211</v>
      </c>
      <c r="C59" s="33">
        <v>70.40176103559999</v>
      </c>
      <c r="D59" s="33">
        <v>805.653955513028</v>
      </c>
      <c r="E59" s="33">
        <v>146.25717961621123</v>
      </c>
      <c r="F59" s="33">
        <f>D59+E59</f>
        <v>951.9111351292393</v>
      </c>
      <c r="G59" s="33">
        <f t="shared" si="1"/>
        <v>1336.1460985277604</v>
      </c>
      <c r="H59" s="33">
        <v>2050.07944987469</v>
      </c>
      <c r="I59" s="33">
        <v>1026.2791925612112</v>
      </c>
      <c r="J59" s="33">
        <v>1395.6405444733377</v>
      </c>
      <c r="K59" s="33">
        <v>141.29930912074644</v>
      </c>
      <c r="L59" s="33">
        <f>H59+I59+J59+K59</f>
        <v>4613.2984960299855</v>
      </c>
      <c r="M59" s="33">
        <f>G59+L59</f>
        <v>5949.444594557746</v>
      </c>
      <c r="N59" s="32" t="str">
        <f>A59</f>
        <v>  juin</v>
      </c>
    </row>
    <row r="60" spans="1:14" s="10" customFormat="1" ht="14.25">
      <c r="A60" s="26" t="s">
        <v>4</v>
      </c>
      <c r="B60" s="33">
        <v>371.8402871598591</v>
      </c>
      <c r="C60" s="33">
        <v>69.65808046128026</v>
      </c>
      <c r="D60" s="33">
        <v>823.0065022471548</v>
      </c>
      <c r="E60" s="33">
        <v>153.69398535940843</v>
      </c>
      <c r="F60" s="33">
        <f>D60+E60</f>
        <v>976.7004876065632</v>
      </c>
      <c r="G60" s="33">
        <f t="shared" si="1"/>
        <v>1348.5407747664224</v>
      </c>
      <c r="H60" s="33">
        <v>2099.6581548293375</v>
      </c>
      <c r="I60" s="33">
        <v>1075.857897515859</v>
      </c>
      <c r="J60" s="33">
        <v>1435.303508437056</v>
      </c>
      <c r="K60" s="33">
        <v>143.77824436847885</v>
      </c>
      <c r="L60" s="33">
        <f>H60+I60+J60+K60</f>
        <v>4754.597805150732</v>
      </c>
      <c r="M60" s="33">
        <f>G60+L60</f>
        <v>6103.138579917154</v>
      </c>
      <c r="N60" s="32" t="str">
        <f>A60</f>
        <v>  sep.</v>
      </c>
    </row>
    <row r="61" spans="1:14" s="10" customFormat="1" ht="14.25">
      <c r="A61" s="24" t="s">
        <v>5</v>
      </c>
      <c r="B61" s="33">
        <v>369.3613519121267</v>
      </c>
      <c r="C61" s="33">
        <v>67.9228257878676</v>
      </c>
      <c r="D61" s="33">
        <v>840.3590489812816</v>
      </c>
      <c r="E61" s="33">
        <v>136.34143862528168</v>
      </c>
      <c r="F61" s="33">
        <f>D61+E61</f>
        <v>976.7004876065632</v>
      </c>
      <c r="G61" s="33">
        <f t="shared" si="1"/>
        <v>1346.0618395186898</v>
      </c>
      <c r="H61" s="33">
        <v>2109.5738958202674</v>
      </c>
      <c r="I61" s="33">
        <v>1150.2259549478308</v>
      </c>
      <c r="J61" s="33">
        <v>1561.7292060714083</v>
      </c>
      <c r="K61" s="33">
        <v>138.82037387301406</v>
      </c>
      <c r="L61" s="33">
        <f>H61+I61+J61+K61</f>
        <v>4960.349430712521</v>
      </c>
      <c r="M61" s="33">
        <f>G61+L61</f>
        <v>6306.41127023121</v>
      </c>
      <c r="N61" s="32" t="str">
        <f>A61</f>
        <v>  déc.</v>
      </c>
    </row>
    <row r="62" spans="1:14" s="10" customFormat="1" ht="14.25">
      <c r="A62" s="1"/>
      <c r="B62" s="33"/>
      <c r="C62" s="33"/>
      <c r="D62" s="33"/>
      <c r="E62" s="33"/>
      <c r="F62" s="33"/>
      <c r="G62" s="33" t="s">
        <v>1</v>
      </c>
      <c r="H62" s="33"/>
      <c r="I62" s="33"/>
      <c r="J62" s="33"/>
      <c r="K62" s="33"/>
      <c r="L62" s="33"/>
      <c r="M62" s="33"/>
      <c r="N62" s="32" t="s">
        <v>1</v>
      </c>
    </row>
    <row r="63" spans="1:14" s="10" customFormat="1" ht="14.25">
      <c r="A63" s="26">
        <v>1988</v>
      </c>
      <c r="B63" s="33"/>
      <c r="C63" s="33"/>
      <c r="D63" s="33"/>
      <c r="E63" s="33"/>
      <c r="F63" s="33"/>
      <c r="G63" s="33" t="s">
        <v>1</v>
      </c>
      <c r="H63" s="33"/>
      <c r="I63" s="33"/>
      <c r="J63" s="33"/>
      <c r="K63" s="33"/>
      <c r="L63" s="33"/>
      <c r="M63" s="33"/>
      <c r="N63" s="32">
        <f>A63</f>
        <v>1988</v>
      </c>
    </row>
    <row r="64" spans="1:14" s="10" customFormat="1" ht="14.25">
      <c r="A64" s="26" t="s">
        <v>2</v>
      </c>
      <c r="B64" s="33">
        <v>359.4456109211971</v>
      </c>
      <c r="C64" s="33">
        <v>71.88912218423943</v>
      </c>
      <c r="D64" s="33">
        <v>899.853494926859</v>
      </c>
      <c r="E64" s="33">
        <v>148.73611486394364</v>
      </c>
      <c r="F64" s="33">
        <f>D64+E64</f>
        <v>1048.5896097908026</v>
      </c>
      <c r="G64" s="33">
        <f t="shared" si="1"/>
        <v>1408.0352207119997</v>
      </c>
      <c r="H64" s="33">
        <v>2191.3787589954363</v>
      </c>
      <c r="I64" s="33">
        <v>1182.4521131683518</v>
      </c>
      <c r="J64" s="33">
        <v>1554.292400328211</v>
      </c>
      <c r="K64" s="33">
        <v>153.69398535940843</v>
      </c>
      <c r="L64" s="33">
        <f>H64+I64+J64+K64</f>
        <v>5081.817257851408</v>
      </c>
      <c r="M64" s="33">
        <f>G64+L64</f>
        <v>6489.852478563407</v>
      </c>
      <c r="N64" s="32" t="str">
        <f>A64</f>
        <v>  mars</v>
      </c>
    </row>
    <row r="65" spans="1:14" s="10" customFormat="1" ht="14.25">
      <c r="A65" s="26" t="s">
        <v>3</v>
      </c>
      <c r="B65" s="33">
        <v>379.27709290305626</v>
      </c>
      <c r="C65" s="33">
        <v>70.89754808514647</v>
      </c>
      <c r="D65" s="33">
        <v>976.7004876065632</v>
      </c>
      <c r="E65" s="33">
        <v>161.1307911026056</v>
      </c>
      <c r="F65" s="33">
        <f>D65+E65</f>
        <v>1137.8312787091688</v>
      </c>
      <c r="G65" s="33">
        <f t="shared" si="1"/>
        <v>1517.108371612225</v>
      </c>
      <c r="H65" s="33">
        <v>2302.930845143394</v>
      </c>
      <c r="I65" s="33">
        <v>1202.283595150211</v>
      </c>
      <c r="J65" s="33">
        <v>1569.1660118146053</v>
      </c>
      <c r="K65" s="33">
        <v>153.69398535940843</v>
      </c>
      <c r="L65" s="33">
        <f>H65+I65+J65+K65</f>
        <v>5228.074437467619</v>
      </c>
      <c r="M65" s="33">
        <f>G65+L65</f>
        <v>6745.1828090798435</v>
      </c>
      <c r="N65" s="32" t="str">
        <f>A65</f>
        <v>  juin</v>
      </c>
    </row>
    <row r="66" spans="1:14" s="10" customFormat="1" ht="14.25">
      <c r="A66" s="26" t="s">
        <v>4</v>
      </c>
      <c r="B66" s="33">
        <v>381.75602815078867</v>
      </c>
      <c r="C66" s="33">
        <v>71.39333513469295</v>
      </c>
      <c r="D66" s="33">
        <v>961.8268761201689</v>
      </c>
      <c r="E66" s="33">
        <v>156.1729206071408</v>
      </c>
      <c r="F66" s="33">
        <f>D66+E66</f>
        <v>1117.9997967273098</v>
      </c>
      <c r="G66" s="33">
        <f t="shared" si="1"/>
        <v>1499.7558248780983</v>
      </c>
      <c r="H66" s="33">
        <v>2449.1880247596055</v>
      </c>
      <c r="I66" s="33">
        <v>1298.9620698117744</v>
      </c>
      <c r="J66" s="33">
        <v>1586.5185585487322</v>
      </c>
      <c r="K66" s="33">
        <v>148.73611486394364</v>
      </c>
      <c r="L66" s="33">
        <f>H66+I66+J66+K66</f>
        <v>5483.404767984056</v>
      </c>
      <c r="M66" s="33">
        <f>G66+L66</f>
        <v>6983.160592862154</v>
      </c>
      <c r="N66" s="32" t="str">
        <f>A66</f>
        <v>  sep.</v>
      </c>
    </row>
    <row r="67" spans="1:14" s="10" customFormat="1" ht="14.25">
      <c r="A67" s="24" t="s">
        <v>5</v>
      </c>
      <c r="B67" s="33">
        <v>384.2349633985211</v>
      </c>
      <c r="C67" s="33">
        <v>69.90597398605351</v>
      </c>
      <c r="D67" s="33">
        <v>912.248171165521</v>
      </c>
      <c r="E67" s="33">
        <v>156.1729206071408</v>
      </c>
      <c r="F67" s="33">
        <f>D67+E67</f>
        <v>1068.4210917726618</v>
      </c>
      <c r="G67" s="33">
        <f t="shared" si="1"/>
        <v>1452.656055171183</v>
      </c>
      <c r="H67" s="33">
        <v>2783.8442832034784</v>
      </c>
      <c r="I67" s="33">
        <v>1212.1993361411407</v>
      </c>
      <c r="J67" s="33">
        <v>1700.5495799444222</v>
      </c>
      <c r="K67" s="33">
        <v>151.21505011167602</v>
      </c>
      <c r="L67" s="33">
        <f>H67+I67+J67+K67</f>
        <v>5847.808249400718</v>
      </c>
      <c r="M67" s="33">
        <f>G67+L67</f>
        <v>7300.4643045719</v>
      </c>
      <c r="N67" s="32" t="str">
        <f>A67</f>
        <v>  déc.</v>
      </c>
    </row>
    <row r="68" spans="1:14" s="10" customFormat="1" ht="14.25">
      <c r="A68" s="1"/>
      <c r="B68" s="33"/>
      <c r="C68" s="33"/>
      <c r="D68" s="33"/>
      <c r="E68" s="33"/>
      <c r="F68" s="33"/>
      <c r="G68" s="33" t="s">
        <v>1</v>
      </c>
      <c r="H68" s="33"/>
      <c r="I68" s="33"/>
      <c r="J68" s="33"/>
      <c r="K68" s="33"/>
      <c r="L68" s="33"/>
      <c r="M68" s="33"/>
      <c r="N68" s="32" t="s">
        <v>1</v>
      </c>
    </row>
    <row r="69" spans="1:14" s="10" customFormat="1" ht="14.25">
      <c r="A69" s="26">
        <v>1989</v>
      </c>
      <c r="B69" s="33"/>
      <c r="C69" s="33"/>
      <c r="D69" s="33"/>
      <c r="E69" s="33"/>
      <c r="F69" s="33"/>
      <c r="G69" s="33" t="s">
        <v>1</v>
      </c>
      <c r="H69" s="33"/>
      <c r="I69" s="33"/>
      <c r="J69" s="33"/>
      <c r="K69" s="33"/>
      <c r="L69" s="33"/>
      <c r="M69" s="33"/>
      <c r="N69" s="32">
        <f>A69</f>
        <v>1989</v>
      </c>
    </row>
    <row r="70" spans="1:14" s="10" customFormat="1" ht="14.25">
      <c r="A70" s="26" t="s">
        <v>2</v>
      </c>
      <c r="B70" s="33">
        <v>366.8824166643943</v>
      </c>
      <c r="C70" s="33">
        <v>71.88912218423943</v>
      </c>
      <c r="D70" s="33">
        <v>927.1217826519154</v>
      </c>
      <c r="E70" s="33">
        <v>213.18843130498587</v>
      </c>
      <c r="F70" s="33">
        <f>D70+E70</f>
        <v>1140.3102139569012</v>
      </c>
      <c r="G70" s="33">
        <f t="shared" si="1"/>
        <v>1507.1926306212954</v>
      </c>
      <c r="H70" s="33">
        <v>2511.161405952915</v>
      </c>
      <c r="I70" s="33">
        <v>1901.3433350107462</v>
      </c>
      <c r="J70" s="33">
        <v>1598.913234787394</v>
      </c>
      <c r="K70" s="33">
        <v>143.77824436847885</v>
      </c>
      <c r="L70" s="33">
        <f>H70+I70+J70+K70</f>
        <v>6155.196220119534</v>
      </c>
      <c r="M70" s="33">
        <f>G70+L70</f>
        <v>7662.388850740829</v>
      </c>
      <c r="N70" s="32" t="str">
        <f>A70</f>
        <v>  mars</v>
      </c>
    </row>
    <row r="71" spans="1:14" s="10" customFormat="1" ht="14.25">
      <c r="A71" s="26" t="s">
        <v>3</v>
      </c>
      <c r="B71" s="33">
        <v>389.19283389398583</v>
      </c>
      <c r="C71" s="33">
        <v>71.39333513469295</v>
      </c>
      <c r="D71" s="33">
        <v>986.6162285974927</v>
      </c>
      <c r="E71" s="33">
        <v>193.35694932312674</v>
      </c>
      <c r="F71" s="33">
        <f>D71+E71</f>
        <v>1179.9731779206195</v>
      </c>
      <c r="G71" s="33">
        <f t="shared" si="1"/>
        <v>1569.1660118146053</v>
      </c>
      <c r="H71" s="33">
        <v>3150.726699867873</v>
      </c>
      <c r="I71" s="33">
        <v>1784.8333783673236</v>
      </c>
      <c r="J71" s="33">
        <v>1710.4653209353519</v>
      </c>
      <c r="K71" s="33">
        <v>171.04653209353518</v>
      </c>
      <c r="L71" s="33">
        <f>H71+I71+J71+K71</f>
        <v>6817.071931264084</v>
      </c>
      <c r="M71" s="33">
        <f>G71+L71</f>
        <v>8386.23794307869</v>
      </c>
      <c r="N71" s="32" t="str">
        <f>A71</f>
        <v>  juin</v>
      </c>
    </row>
    <row r="72" spans="1:14" s="10" customFormat="1" ht="14.25">
      <c r="A72" s="26" t="s">
        <v>4</v>
      </c>
      <c r="B72" s="33">
        <v>376.7981576553239</v>
      </c>
      <c r="C72" s="33">
        <v>70.89754808514647</v>
      </c>
      <c r="D72" s="33">
        <v>1063.463221277197</v>
      </c>
      <c r="E72" s="33">
        <v>190.87801407539433</v>
      </c>
      <c r="F72" s="33">
        <f>D72+E72</f>
        <v>1254.3412353525912</v>
      </c>
      <c r="G72" s="33">
        <f t="shared" si="1"/>
        <v>1631.139393007915</v>
      </c>
      <c r="H72" s="33">
        <v>3316.815361465943</v>
      </c>
      <c r="I72" s="33">
        <v>1826.9752775787745</v>
      </c>
      <c r="J72" s="33">
        <v>1591.476429044197</v>
      </c>
      <c r="K72" s="33">
        <v>131.3835681298169</v>
      </c>
      <c r="L72" s="33">
        <f>H72+I72+J72+K72</f>
        <v>6866.650636218732</v>
      </c>
      <c r="M72" s="33">
        <f>G72+L72</f>
        <v>8497.790029226648</v>
      </c>
      <c r="N72" s="32" t="str">
        <f>A72</f>
        <v>  sep.</v>
      </c>
    </row>
    <row r="73" spans="1:14" s="10" customFormat="1" ht="14.25">
      <c r="A73" s="24" t="s">
        <v>5</v>
      </c>
      <c r="B73" s="33">
        <v>391.67176914171824</v>
      </c>
      <c r="C73" s="33">
        <v>69.16229341173378</v>
      </c>
      <c r="D73" s="33">
        <v>1083.2947032590562</v>
      </c>
      <c r="E73" s="33">
        <v>176.00440258899997</v>
      </c>
      <c r="F73" s="33">
        <f>D73+E73</f>
        <v>1259.2991058480561</v>
      </c>
      <c r="G73" s="33">
        <f t="shared" si="1"/>
        <v>1650.9708749897743</v>
      </c>
      <c r="H73" s="33">
        <v>3497.777634550408</v>
      </c>
      <c r="I73" s="33">
        <v>1772.4387021286616</v>
      </c>
      <c r="J73" s="33">
        <v>1690.6338389534926</v>
      </c>
      <c r="K73" s="33">
        <v>131.3835681298169</v>
      </c>
      <c r="L73" s="33">
        <f>H73+I73+J73+K73</f>
        <v>7092.233743762379</v>
      </c>
      <c r="M73" s="33">
        <f>G73+L73</f>
        <v>8743.204618752154</v>
      </c>
      <c r="N73" s="32" t="str">
        <f>A73</f>
        <v>  déc.</v>
      </c>
    </row>
    <row r="74" spans="1:14" s="10" customFormat="1" ht="14.25">
      <c r="A74" s="1"/>
      <c r="B74" s="33"/>
      <c r="C74" s="33"/>
      <c r="D74" s="33"/>
      <c r="E74" s="33"/>
      <c r="F74" s="33"/>
      <c r="G74" s="33" t="s">
        <v>1</v>
      </c>
      <c r="H74" s="33"/>
      <c r="I74" s="33"/>
      <c r="J74" s="33"/>
      <c r="K74" s="33"/>
      <c r="L74" s="33"/>
      <c r="M74" s="33"/>
      <c r="N74" s="32" t="s">
        <v>1</v>
      </c>
    </row>
    <row r="75" spans="1:14" s="10" customFormat="1" ht="14.25">
      <c r="A75" s="26">
        <v>1990</v>
      </c>
      <c r="B75" s="33"/>
      <c r="C75" s="33"/>
      <c r="D75" s="33"/>
      <c r="E75" s="33"/>
      <c r="F75" s="33"/>
      <c r="G75" s="33" t="s">
        <v>1</v>
      </c>
      <c r="H75" s="33"/>
      <c r="I75" s="33"/>
      <c r="J75" s="33"/>
      <c r="K75" s="33"/>
      <c r="L75" s="33"/>
      <c r="M75" s="33"/>
      <c r="N75" s="32">
        <f>A75</f>
        <v>1990</v>
      </c>
    </row>
    <row r="76" spans="1:14" s="10" customFormat="1" ht="14.25">
      <c r="A76" s="26" t="s">
        <v>2</v>
      </c>
      <c r="B76" s="33">
        <v>374.3192224075915</v>
      </c>
      <c r="C76" s="33">
        <v>71.39333513469295</v>
      </c>
      <c r="D76" s="33">
        <v>1043.6317392953379</v>
      </c>
      <c r="E76" s="33">
        <v>183.44120833219716</v>
      </c>
      <c r="F76" s="33">
        <f>D76+E76</f>
        <v>1227.072947627535</v>
      </c>
      <c r="G76" s="33">
        <f t="shared" si="1"/>
        <v>1601.3921700351266</v>
      </c>
      <c r="H76" s="33">
        <v>3631.6401379279573</v>
      </c>
      <c r="I76" s="33">
        <v>2218.6470467204927</v>
      </c>
      <c r="J76" s="33">
        <v>1544.3766593372814</v>
      </c>
      <c r="K76" s="33">
        <v>106.59421565249293</v>
      </c>
      <c r="L76" s="33">
        <f>H76+I76+J76+K76</f>
        <v>7501.258059638224</v>
      </c>
      <c r="M76" s="33">
        <f>G76+L76</f>
        <v>9102.65022967335</v>
      </c>
      <c r="N76" s="32" t="str">
        <f>A76</f>
        <v>  mars</v>
      </c>
    </row>
    <row r="77" spans="1:14" s="10" customFormat="1" ht="14.25">
      <c r="A77" s="26" t="s">
        <v>3</v>
      </c>
      <c r="B77" s="33">
        <v>399.10857488491547</v>
      </c>
      <c r="C77" s="33">
        <v>72.63280275855914</v>
      </c>
      <c r="D77" s="33">
        <v>1170.0574369296899</v>
      </c>
      <c r="E77" s="33">
        <v>178.48333783673237</v>
      </c>
      <c r="F77" s="33">
        <f>D77+E77</f>
        <v>1348.5407747664221</v>
      </c>
      <c r="G77" s="33">
        <f>B77+F77</f>
        <v>1747.6493496513376</v>
      </c>
      <c r="H77" s="33">
        <v>4050.5801947947316</v>
      </c>
      <c r="I77" s="33">
        <v>2117.0107015634644</v>
      </c>
      <c r="J77" s="33">
        <v>1554.292400328211</v>
      </c>
      <c r="K77" s="33">
        <v>101.63634515702816</v>
      </c>
      <c r="L77" s="33">
        <f>H77+I77+J77+K77</f>
        <v>7823.519641843434</v>
      </c>
      <c r="M77" s="33">
        <f>G77+L77</f>
        <v>9571.168991494771</v>
      </c>
      <c r="N77" s="32" t="str">
        <f>A77</f>
        <v>  juin</v>
      </c>
    </row>
    <row r="78" spans="1:14" s="10" customFormat="1" ht="14.25">
      <c r="A78" s="26" t="s">
        <v>4</v>
      </c>
      <c r="B78" s="33">
        <v>384.2349633985211</v>
      </c>
      <c r="C78" s="33">
        <v>75.85541858061126</v>
      </c>
      <c r="D78" s="33">
        <v>1150.2259549478308</v>
      </c>
      <c r="E78" s="33">
        <v>183.44120833219716</v>
      </c>
      <c r="F78" s="33">
        <f>D78+E78</f>
        <v>1333.667163280028</v>
      </c>
      <c r="G78" s="33">
        <f>B78+F78</f>
        <v>1717.9021266785492</v>
      </c>
      <c r="H78" s="33">
        <v>4343.094554027154</v>
      </c>
      <c r="I78" s="33">
        <v>2129.4053778021266</v>
      </c>
      <c r="J78" s="33">
        <v>1588.9974937964644</v>
      </c>
      <c r="K78" s="33">
        <v>96.67847466156337</v>
      </c>
      <c r="L78" s="33">
        <f>H78+I78+J78+K78</f>
        <v>8158.175900287309</v>
      </c>
      <c r="M78" s="33">
        <f>G78+L78</f>
        <v>9876.078026965857</v>
      </c>
      <c r="N78" s="32" t="str">
        <f>A78</f>
        <v>  sep.</v>
      </c>
    </row>
    <row r="79" spans="1:14" s="10" customFormat="1" ht="14.25">
      <c r="A79" s="24" t="s">
        <v>5</v>
      </c>
      <c r="B79" s="33">
        <v>391.67176914171824</v>
      </c>
      <c r="C79" s="33">
        <v>79.07803440266336</v>
      </c>
      <c r="D79" s="33">
        <v>1217.1572066366055</v>
      </c>
      <c r="E79" s="33">
        <v>195.83588457085912</v>
      </c>
      <c r="F79" s="33">
        <f>D79+E79</f>
        <v>1412.9930912074647</v>
      </c>
      <c r="G79" s="33">
        <f>B79+F79</f>
        <v>1804.6648603491828</v>
      </c>
      <c r="H79" s="33">
        <v>4117.511446483506</v>
      </c>
      <c r="I79" s="33">
        <v>2431.8354780254786</v>
      </c>
      <c r="J79" s="33">
        <v>1745.1704144036053</v>
      </c>
      <c r="K79" s="33">
        <v>99.15740990929577</v>
      </c>
      <c r="L79" s="33">
        <f>H79+I79+J79+K79</f>
        <v>8393.674748821886</v>
      </c>
      <c r="M79" s="33">
        <f>G79+L79</f>
        <v>10198.33960917107</v>
      </c>
      <c r="N79" s="32" t="str">
        <f>A79</f>
        <v>  déc.</v>
      </c>
    </row>
    <row r="80" spans="1:14" s="13" customFormat="1" ht="14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8"/>
    </row>
    <row r="81" spans="1:14" s="13" customFormat="1" ht="14.25">
      <c r="A81" s="22" t="s">
        <v>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2" t="s">
        <v>1</v>
      </c>
    </row>
    <row r="82" spans="1:14" s="13" customFormat="1" ht="14.25">
      <c r="A82" s="23" t="s">
        <v>1</v>
      </c>
      <c r="E82" s="13" t="s">
        <v>1</v>
      </c>
      <c r="K82" s="13" t="s">
        <v>1</v>
      </c>
      <c r="N82" s="23" t="s">
        <v>1</v>
      </c>
    </row>
    <row r="83" spans="1:14" ht="15">
      <c r="A83" s="23" t="s">
        <v>1</v>
      </c>
      <c r="N83" s="23" t="s">
        <v>1</v>
      </c>
    </row>
    <row r="84" spans="2:8" ht="15">
      <c r="B84" s="17" t="s">
        <v>1</v>
      </c>
      <c r="H84" s="17" t="s">
        <v>1</v>
      </c>
    </row>
    <row r="85" spans="1:9" ht="15">
      <c r="A85" s="4" t="s">
        <v>1</v>
      </c>
      <c r="C85" s="3" t="s">
        <v>1</v>
      </c>
      <c r="I85" s="3" t="s">
        <v>1</v>
      </c>
    </row>
  </sheetData>
  <sheetProtection/>
  <mergeCells count="7">
    <mergeCell ref="M7:M9"/>
    <mergeCell ref="B8:C8"/>
    <mergeCell ref="H8:I8"/>
    <mergeCell ref="J8:K8"/>
    <mergeCell ref="D8:F8"/>
    <mergeCell ref="B7:G7"/>
    <mergeCell ref="H7:L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Eléments du passif des établissements de crédit luxembourgeois inclus dans les agrégats monétaires (1973 - 1990)</dc:subject>
  <dc:creator/>
  <cp:keywords/>
  <dc:description/>
  <cp:lastModifiedBy>Nockels</cp:lastModifiedBy>
  <cp:lastPrinted>2006-02-10T08:28:42Z</cp:lastPrinted>
  <dcterms:created xsi:type="dcterms:W3CDTF">1999-10-10T12:14:55Z</dcterms:created>
  <dcterms:modified xsi:type="dcterms:W3CDTF">2010-01-26T06:00:37Z</dcterms:modified>
  <cp:category/>
  <cp:version/>
  <cp:contentType/>
  <cp:contentStatus/>
</cp:coreProperties>
</file>